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Новая папк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DZ104" i="1" s="1"/>
  <c r="I5" i="1"/>
  <c r="H5" i="1"/>
  <c r="G5" i="1"/>
  <c r="F5" i="1"/>
  <c r="E5" i="1"/>
  <c r="DT5" i="1"/>
  <c r="EB159" i="1"/>
  <c r="EC159" i="1"/>
  <c r="ED159" i="1"/>
  <c r="EE159" i="1"/>
  <c r="EB158" i="1"/>
  <c r="EC158" i="1"/>
  <c r="ED158" i="1"/>
  <c r="EE158" i="1"/>
  <c r="EB157" i="1"/>
  <c r="EC157" i="1"/>
  <c r="ED157" i="1"/>
  <c r="EE157" i="1"/>
  <c r="EB156" i="1"/>
  <c r="EC156" i="1"/>
  <c r="ED156" i="1"/>
  <c r="EE156" i="1"/>
  <c r="EB155" i="1"/>
  <c r="EC155" i="1"/>
  <c r="ED155" i="1"/>
  <c r="EE155" i="1"/>
  <c r="EB154" i="1"/>
  <c r="EC154" i="1"/>
  <c r="ED154" i="1"/>
  <c r="EE154" i="1"/>
  <c r="EB153" i="1"/>
  <c r="EC153" i="1"/>
  <c r="ED153" i="1"/>
  <c r="EE153" i="1"/>
  <c r="EB152" i="1"/>
  <c r="EC152" i="1"/>
  <c r="ED152" i="1"/>
  <c r="EE152" i="1"/>
  <c r="EB151" i="1"/>
  <c r="EC151" i="1"/>
  <c r="ED151" i="1"/>
  <c r="EE151" i="1"/>
  <c r="EB150" i="1"/>
  <c r="EC150" i="1"/>
  <c r="ED150" i="1"/>
  <c r="EE150" i="1"/>
  <c r="EB149" i="1"/>
  <c r="EC149" i="1"/>
  <c r="ED149" i="1"/>
  <c r="EE149" i="1"/>
  <c r="EB148" i="1"/>
  <c r="EC148" i="1"/>
  <c r="ED148" i="1"/>
  <c r="EE148" i="1"/>
  <c r="EB147" i="1"/>
  <c r="EC147" i="1"/>
  <c r="ED147" i="1"/>
  <c r="EE147" i="1"/>
  <c r="EB146" i="1"/>
  <c r="EC146" i="1"/>
  <c r="ED146" i="1"/>
  <c r="EE146" i="1"/>
  <c r="EB145" i="1"/>
  <c r="EC145" i="1"/>
  <c r="ED145" i="1"/>
  <c r="EE145" i="1"/>
  <c r="EB144" i="1"/>
  <c r="EC144" i="1"/>
  <c r="ED144" i="1"/>
  <c r="EE144" i="1"/>
  <c r="EB143" i="1"/>
  <c r="EC143" i="1"/>
  <c r="ED143" i="1"/>
  <c r="EE143" i="1"/>
  <c r="EB142" i="1"/>
  <c r="EC142" i="1"/>
  <c r="ED142" i="1"/>
  <c r="EE142" i="1"/>
  <c r="EB141" i="1"/>
  <c r="EC141" i="1"/>
  <c r="ED141" i="1"/>
  <c r="EE141" i="1"/>
  <c r="EB140" i="1"/>
  <c r="EC140" i="1"/>
  <c r="ED140" i="1"/>
  <c r="EE140" i="1"/>
  <c r="EB139" i="1"/>
  <c r="EC139" i="1"/>
  <c r="ED139" i="1"/>
  <c r="EE139" i="1"/>
  <c r="EB138" i="1"/>
  <c r="EC138" i="1"/>
  <c r="ED138" i="1"/>
  <c r="EE138" i="1"/>
  <c r="EB137" i="1"/>
  <c r="EC137" i="1"/>
  <c r="ED137" i="1"/>
  <c r="EE137" i="1"/>
  <c r="EB136" i="1"/>
  <c r="EC136" i="1"/>
  <c r="ED136" i="1"/>
  <c r="EE136" i="1"/>
  <c r="EB135" i="1"/>
  <c r="EC135" i="1"/>
  <c r="ED135" i="1"/>
  <c r="EE135" i="1"/>
  <c r="EB134" i="1"/>
  <c r="EC134" i="1"/>
  <c r="ED134" i="1"/>
  <c r="EE134" i="1"/>
  <c r="EB133" i="1"/>
  <c r="EC133" i="1"/>
  <c r="ED133" i="1"/>
  <c r="EE133" i="1"/>
  <c r="EB132" i="1"/>
  <c r="EC132" i="1"/>
  <c r="ED132" i="1"/>
  <c r="EE132" i="1"/>
  <c r="EB131" i="1"/>
  <c r="EC131" i="1"/>
  <c r="ED131" i="1"/>
  <c r="EE131" i="1"/>
  <c r="EB130" i="1"/>
  <c r="EC130" i="1"/>
  <c r="ED130" i="1"/>
  <c r="EE130" i="1"/>
  <c r="EB129" i="1"/>
  <c r="EC129" i="1"/>
  <c r="ED129" i="1"/>
  <c r="EE129" i="1"/>
  <c r="EB128" i="1"/>
  <c r="EC128" i="1"/>
  <c r="ED128" i="1"/>
  <c r="EE128" i="1"/>
  <c r="EB127" i="1"/>
  <c r="EC127" i="1"/>
  <c r="ED127" i="1"/>
  <c r="EE127" i="1"/>
  <c r="EB126" i="1"/>
  <c r="EC126" i="1"/>
  <c r="ED126" i="1"/>
  <c r="EE126" i="1"/>
  <c r="EB125" i="1"/>
  <c r="EC125" i="1"/>
  <c r="ED125" i="1"/>
  <c r="EE125" i="1"/>
  <c r="EB124" i="1"/>
  <c r="EC124" i="1"/>
  <c r="ED124" i="1"/>
  <c r="EE124" i="1"/>
  <c r="EB123" i="1"/>
  <c r="EC123" i="1"/>
  <c r="ED123" i="1"/>
  <c r="EE123" i="1"/>
  <c r="EB122" i="1"/>
  <c r="EC122" i="1"/>
  <c r="ED122" i="1"/>
  <c r="EE122" i="1"/>
  <c r="EB121" i="1"/>
  <c r="EC121" i="1"/>
  <c r="ED121" i="1"/>
  <c r="EE121" i="1"/>
  <c r="EB120" i="1"/>
  <c r="EC120" i="1"/>
  <c r="ED120" i="1"/>
  <c r="EE120" i="1"/>
  <c r="EB119" i="1"/>
  <c r="EC119" i="1"/>
  <c r="ED119" i="1"/>
  <c r="EE119" i="1"/>
  <c r="EB118" i="1"/>
  <c r="EC118" i="1"/>
  <c r="ED118" i="1"/>
  <c r="EE118" i="1"/>
  <c r="EB117" i="1"/>
  <c r="EC117" i="1"/>
  <c r="ED117" i="1"/>
  <c r="EE117" i="1"/>
  <c r="EB116" i="1"/>
  <c r="EC116" i="1"/>
  <c r="ED116" i="1"/>
  <c r="EE116" i="1"/>
  <c r="EB115" i="1"/>
  <c r="EC115" i="1"/>
  <c r="ED115" i="1"/>
  <c r="EE115" i="1"/>
  <c r="EB114" i="1"/>
  <c r="EC114" i="1"/>
  <c r="ED114" i="1"/>
  <c r="EE114" i="1"/>
  <c r="EB113" i="1"/>
  <c r="EC113" i="1"/>
  <c r="ED113" i="1"/>
  <c r="EE113" i="1"/>
  <c r="EB112" i="1"/>
  <c r="EC112" i="1"/>
  <c r="ED112" i="1"/>
  <c r="EE112" i="1"/>
  <c r="EB111" i="1"/>
  <c r="EC111" i="1"/>
  <c r="ED111" i="1"/>
  <c r="EE111" i="1"/>
  <c r="EB110" i="1"/>
  <c r="EC110" i="1"/>
  <c r="ED110" i="1"/>
  <c r="EE110" i="1"/>
  <c r="EB109" i="1"/>
  <c r="EC109" i="1"/>
  <c r="ED109" i="1"/>
  <c r="EE109" i="1"/>
  <c r="EB108" i="1"/>
  <c r="EC108" i="1"/>
  <c r="ED108" i="1"/>
  <c r="EE108" i="1"/>
  <c r="EB107" i="1"/>
  <c r="EC107" i="1"/>
  <c r="ED107" i="1"/>
  <c r="EE107" i="1"/>
  <c r="EB106" i="1"/>
  <c r="EC106" i="1"/>
  <c r="ED106" i="1"/>
  <c r="EE106" i="1"/>
  <c r="EB105" i="1"/>
  <c r="EC105" i="1"/>
  <c r="ED105" i="1"/>
  <c r="EE105" i="1"/>
  <c r="EB104" i="1"/>
  <c r="EC104" i="1"/>
  <c r="ED104" i="1"/>
  <c r="EE104" i="1"/>
  <c r="EB103" i="1"/>
  <c r="EC103" i="1"/>
  <c r="ED103" i="1"/>
  <c r="EE103" i="1"/>
  <c r="EB102" i="1"/>
  <c r="EC102" i="1"/>
  <c r="ED102" i="1"/>
  <c r="EE102" i="1"/>
  <c r="EB101" i="1"/>
  <c r="EC101" i="1"/>
  <c r="ED101" i="1"/>
  <c r="EE101" i="1"/>
  <c r="EB100" i="1"/>
  <c r="EC100" i="1"/>
  <c r="ED100" i="1"/>
  <c r="EE100" i="1"/>
  <c r="EB99" i="1"/>
  <c r="EC99" i="1"/>
  <c r="ED99" i="1"/>
  <c r="EE99" i="1"/>
  <c r="EB98" i="1"/>
  <c r="EC98" i="1"/>
  <c r="ED98" i="1"/>
  <c r="EE98" i="1"/>
  <c r="EB97" i="1"/>
  <c r="EC97" i="1"/>
  <c r="ED97" i="1"/>
  <c r="EE97" i="1"/>
  <c r="EB96" i="1"/>
  <c r="EC96" i="1"/>
  <c r="ED96" i="1"/>
  <c r="EE96" i="1"/>
  <c r="EB95" i="1"/>
  <c r="EC95" i="1"/>
  <c r="ED95" i="1"/>
  <c r="EE95" i="1"/>
  <c r="EB94" i="1"/>
  <c r="EC94" i="1"/>
  <c r="ED94" i="1"/>
  <c r="EE94" i="1"/>
  <c r="EB93" i="1"/>
  <c r="EC93" i="1"/>
  <c r="ED93" i="1"/>
  <c r="EE93" i="1"/>
  <c r="EB92" i="1"/>
  <c r="EC92" i="1"/>
  <c r="ED92" i="1"/>
  <c r="EE92" i="1"/>
  <c r="EB91" i="1"/>
  <c r="EC91" i="1"/>
  <c r="ED91" i="1"/>
  <c r="EE91" i="1"/>
  <c r="EB90" i="1"/>
  <c r="EC90" i="1"/>
  <c r="ED90" i="1"/>
  <c r="EE90" i="1"/>
  <c r="EB89" i="1"/>
  <c r="EC89" i="1"/>
  <c r="ED89" i="1"/>
  <c r="EE89" i="1"/>
  <c r="EB88" i="1"/>
  <c r="EC88" i="1"/>
  <c r="ED88" i="1"/>
  <c r="EE88" i="1"/>
  <c r="EB87" i="1"/>
  <c r="EC87" i="1"/>
  <c r="ED87" i="1"/>
  <c r="EE87" i="1"/>
  <c r="EB86" i="1"/>
  <c r="EC86" i="1"/>
  <c r="ED86" i="1"/>
  <c r="EE86" i="1"/>
  <c r="EB85" i="1"/>
  <c r="EC85" i="1"/>
  <c r="ED85" i="1"/>
  <c r="EE85" i="1"/>
  <c r="EB84" i="1"/>
  <c r="EC84" i="1"/>
  <c r="ED84" i="1"/>
  <c r="EE84" i="1"/>
  <c r="EB83" i="1"/>
  <c r="EC83" i="1"/>
  <c r="ED83" i="1"/>
  <c r="EE83" i="1"/>
  <c r="EB82" i="1"/>
  <c r="EC82" i="1"/>
  <c r="ED82" i="1"/>
  <c r="EE82" i="1"/>
  <c r="EB81" i="1"/>
  <c r="EC81" i="1"/>
  <c r="ED81" i="1"/>
  <c r="EE81" i="1"/>
  <c r="EB80" i="1"/>
  <c r="EC80" i="1"/>
  <c r="ED80" i="1"/>
  <c r="EE80" i="1"/>
  <c r="EB79" i="1"/>
  <c r="EC79" i="1"/>
  <c r="ED79" i="1"/>
  <c r="EE79" i="1"/>
  <c r="EB78" i="1"/>
  <c r="EC78" i="1"/>
  <c r="ED78" i="1"/>
  <c r="EE78" i="1"/>
  <c r="EB77" i="1"/>
  <c r="EC77" i="1"/>
  <c r="ED77" i="1"/>
  <c r="EE77" i="1"/>
  <c r="EB76" i="1"/>
  <c r="EC76" i="1"/>
  <c r="ED76" i="1"/>
  <c r="EE76" i="1"/>
  <c r="EB75" i="1"/>
  <c r="EC75" i="1"/>
  <c r="ED75" i="1"/>
  <c r="EE75" i="1"/>
  <c r="EB74" i="1"/>
  <c r="EC74" i="1"/>
  <c r="ED74" i="1"/>
  <c r="EE74" i="1"/>
  <c r="EB73" i="1"/>
  <c r="EC73" i="1"/>
  <c r="ED73" i="1"/>
  <c r="EE73" i="1"/>
  <c r="EB72" i="1"/>
  <c r="EC72" i="1"/>
  <c r="ED72" i="1"/>
  <c r="EE72" i="1"/>
  <c r="EB71" i="1"/>
  <c r="EC71" i="1"/>
  <c r="ED71" i="1"/>
  <c r="EE71" i="1"/>
  <c r="EB70" i="1"/>
  <c r="EC70" i="1"/>
  <c r="ED70" i="1"/>
  <c r="EE70" i="1"/>
  <c r="EB69" i="1"/>
  <c r="EC69" i="1"/>
  <c r="ED69" i="1"/>
  <c r="EE69" i="1"/>
  <c r="EB68" i="1"/>
  <c r="EC68" i="1"/>
  <c r="ED68" i="1"/>
  <c r="EE68" i="1"/>
  <c r="EB67" i="1"/>
  <c r="EC67" i="1"/>
  <c r="ED67" i="1"/>
  <c r="EE67" i="1"/>
  <c r="EB66" i="1"/>
  <c r="EC66" i="1"/>
  <c r="ED66" i="1"/>
  <c r="EE66" i="1"/>
  <c r="EB65" i="1"/>
  <c r="EC65" i="1"/>
  <c r="ED65" i="1"/>
  <c r="EE65" i="1"/>
  <c r="EB64" i="1"/>
  <c r="EC64" i="1"/>
  <c r="ED64" i="1"/>
  <c r="EE64" i="1"/>
  <c r="EB63" i="1"/>
  <c r="EC63" i="1"/>
  <c r="ED63" i="1"/>
  <c r="EE63" i="1"/>
  <c r="EB62" i="1"/>
  <c r="EC62" i="1"/>
  <c r="ED62" i="1"/>
  <c r="EE62" i="1"/>
  <c r="EB61" i="1"/>
  <c r="EC61" i="1"/>
  <c r="ED61" i="1"/>
  <c r="EE61" i="1"/>
  <c r="EB60" i="1"/>
  <c r="EC60" i="1"/>
  <c r="ED60" i="1"/>
  <c r="EE60" i="1"/>
  <c r="EB59" i="1"/>
  <c r="EC59" i="1"/>
  <c r="ED59" i="1"/>
  <c r="EE59" i="1"/>
  <c r="EB58" i="1"/>
  <c r="EC58" i="1"/>
  <c r="ED58" i="1"/>
  <c r="EE58" i="1"/>
  <c r="EB57" i="1"/>
  <c r="EC57" i="1"/>
  <c r="ED57" i="1"/>
  <c r="EE57" i="1"/>
  <c r="EB56" i="1"/>
  <c r="EC56" i="1"/>
  <c r="ED56" i="1"/>
  <c r="EE56" i="1"/>
  <c r="EB55" i="1"/>
  <c r="EC55" i="1"/>
  <c r="ED55" i="1"/>
  <c r="EE55" i="1"/>
  <c r="EB54" i="1"/>
  <c r="EC54" i="1"/>
  <c r="ED54" i="1"/>
  <c r="EE54" i="1"/>
  <c r="EB53" i="1"/>
  <c r="EC53" i="1"/>
  <c r="ED53" i="1"/>
  <c r="EE53" i="1"/>
  <c r="EB52" i="1"/>
  <c r="EC52" i="1"/>
  <c r="ED52" i="1"/>
  <c r="EE52" i="1"/>
  <c r="EB51" i="1"/>
  <c r="EC51" i="1"/>
  <c r="ED51" i="1"/>
  <c r="EE51" i="1"/>
  <c r="EB50" i="1"/>
  <c r="EC50" i="1"/>
  <c r="ED50" i="1"/>
  <c r="EE50" i="1"/>
  <c r="EB49" i="1"/>
  <c r="EC49" i="1"/>
  <c r="ED49" i="1"/>
  <c r="EE49" i="1"/>
  <c r="EB48" i="1"/>
  <c r="EC48" i="1"/>
  <c r="ED48" i="1"/>
  <c r="EE48" i="1"/>
  <c r="EB47" i="1"/>
  <c r="EC47" i="1"/>
  <c r="ED47" i="1"/>
  <c r="EE47" i="1"/>
  <c r="EB46" i="1"/>
  <c r="EC46" i="1"/>
  <c r="ED46" i="1"/>
  <c r="EE46" i="1"/>
  <c r="EB45" i="1"/>
  <c r="EC45" i="1"/>
  <c r="ED45" i="1"/>
  <c r="EE45" i="1"/>
  <c r="EB44" i="1"/>
  <c r="EC44" i="1"/>
  <c r="ED44" i="1"/>
  <c r="EE44" i="1"/>
  <c r="EB43" i="1"/>
  <c r="EC43" i="1"/>
  <c r="ED43" i="1"/>
  <c r="EE43" i="1"/>
  <c r="EB42" i="1"/>
  <c r="EC42" i="1"/>
  <c r="ED42" i="1"/>
  <c r="EE42" i="1"/>
  <c r="EB41" i="1"/>
  <c r="EC41" i="1"/>
  <c r="ED41" i="1"/>
  <c r="EE41" i="1"/>
  <c r="EB40" i="1"/>
  <c r="EC40" i="1"/>
  <c r="ED40" i="1"/>
  <c r="EE40" i="1"/>
  <c r="EB39" i="1"/>
  <c r="EC39" i="1"/>
  <c r="ED39" i="1"/>
  <c r="EE39" i="1"/>
  <c r="EB38" i="1"/>
  <c r="EC38" i="1"/>
  <c r="ED38" i="1"/>
  <c r="EE38" i="1"/>
  <c r="EB37" i="1"/>
  <c r="EC37" i="1"/>
  <c r="ED37" i="1"/>
  <c r="EE37" i="1"/>
  <c r="EB36" i="1"/>
  <c r="EC36" i="1"/>
  <c r="ED36" i="1"/>
  <c r="EE36" i="1"/>
  <c r="EB35" i="1"/>
  <c r="EC35" i="1"/>
  <c r="ED35" i="1"/>
  <c r="EE35" i="1"/>
  <c r="EB34" i="1"/>
  <c r="EC34" i="1"/>
  <c r="ED34" i="1"/>
  <c r="EE34" i="1"/>
  <c r="EB33" i="1"/>
  <c r="EC33" i="1"/>
  <c r="ED33" i="1"/>
  <c r="EE33" i="1"/>
  <c r="EB32" i="1"/>
  <c r="EC32" i="1"/>
  <c r="ED32" i="1"/>
  <c r="EE32" i="1"/>
  <c r="EB31" i="1"/>
  <c r="EC31" i="1"/>
  <c r="ED31" i="1"/>
  <c r="EE31" i="1"/>
  <c r="EB30" i="1"/>
  <c r="EC30" i="1"/>
  <c r="ED30" i="1"/>
  <c r="EE30" i="1"/>
  <c r="EB29" i="1"/>
  <c r="EC29" i="1"/>
  <c r="ED29" i="1"/>
  <c r="EE29" i="1"/>
  <c r="EB28" i="1"/>
  <c r="EC28" i="1"/>
  <c r="ED28" i="1"/>
  <c r="EE28" i="1"/>
  <c r="EB27" i="1"/>
  <c r="EC27" i="1"/>
  <c r="ED27" i="1"/>
  <c r="EE27" i="1"/>
  <c r="EB26" i="1"/>
  <c r="EC26" i="1"/>
  <c r="ED26" i="1"/>
  <c r="EE26" i="1"/>
  <c r="EB25" i="1"/>
  <c r="EC25" i="1"/>
  <c r="ED25" i="1"/>
  <c r="EE25" i="1"/>
  <c r="EB24" i="1"/>
  <c r="EC24" i="1"/>
  <c r="ED24" i="1"/>
  <c r="EE24" i="1"/>
  <c r="EB23" i="1"/>
  <c r="EC23" i="1"/>
  <c r="ED23" i="1"/>
  <c r="EE23" i="1"/>
  <c r="EB22" i="1"/>
  <c r="EC22" i="1"/>
  <c r="ED22" i="1"/>
  <c r="EE22" i="1"/>
  <c r="EB21" i="1"/>
  <c r="EC21" i="1"/>
  <c r="ED21" i="1"/>
  <c r="EE21" i="1"/>
  <c r="EB20" i="1"/>
  <c r="EC20" i="1"/>
  <c r="ED20" i="1"/>
  <c r="EE20" i="1"/>
  <c r="EB19" i="1"/>
  <c r="EC19" i="1"/>
  <c r="ED19" i="1"/>
  <c r="EE19" i="1"/>
  <c r="EB18" i="1"/>
  <c r="EC18" i="1"/>
  <c r="ED18" i="1"/>
  <c r="EE18" i="1"/>
  <c r="EB17" i="1"/>
  <c r="EC17" i="1"/>
  <c r="ED17" i="1"/>
  <c r="EE17" i="1"/>
  <c r="EB16" i="1"/>
  <c r="EC16" i="1"/>
  <c r="ED16" i="1"/>
  <c r="EE16" i="1"/>
  <c r="EB15" i="1"/>
  <c r="EC15" i="1"/>
  <c r="ED15" i="1"/>
  <c r="EE15" i="1"/>
  <c r="EB14" i="1"/>
  <c r="EC14" i="1"/>
  <c r="ED14" i="1"/>
  <c r="EE14" i="1"/>
  <c r="EB13" i="1"/>
  <c r="EC13" i="1"/>
  <c r="ED13" i="1"/>
  <c r="EE13" i="1"/>
  <c r="EB12" i="1"/>
  <c r="EC12" i="1"/>
  <c r="ED12" i="1"/>
  <c r="EE12" i="1"/>
  <c r="E3" i="1"/>
  <c r="DT160" i="1"/>
  <c r="E160" i="1"/>
  <c r="DU160" i="1"/>
  <c r="DZ32" i="1" l="1"/>
  <c r="EA155" i="1"/>
  <c r="EA43" i="1"/>
  <c r="EA89" i="1"/>
  <c r="EA25" i="1"/>
  <c r="EA16" i="1"/>
  <c r="DZ88" i="1"/>
  <c r="EA80" i="1"/>
  <c r="EA100" i="1"/>
  <c r="EA102" i="1"/>
  <c r="EA104" i="1"/>
  <c r="EA112" i="1"/>
  <c r="EA122" i="1"/>
  <c r="EA128" i="1"/>
  <c r="EA73" i="1"/>
  <c r="EA49" i="1"/>
  <c r="EA65" i="1"/>
  <c r="EA19" i="1"/>
  <c r="EA67" i="1"/>
  <c r="EA97" i="1"/>
  <c r="EA113" i="1"/>
  <c r="EA129" i="1"/>
  <c r="EA131" i="1"/>
  <c r="EA30" i="1"/>
  <c r="EA40" i="1"/>
  <c r="EA56" i="1"/>
  <c r="EA24" i="1"/>
  <c r="EA27" i="1"/>
  <c r="EA33" i="1"/>
  <c r="EA35" i="1"/>
  <c r="EA37" i="1"/>
  <c r="EA39" i="1"/>
  <c r="EA41" i="1"/>
  <c r="EA57" i="1"/>
  <c r="EA59" i="1"/>
  <c r="EA132" i="1"/>
  <c r="EA148" i="1"/>
  <c r="DZ40" i="1"/>
  <c r="DZ112" i="1"/>
  <c r="EA69" i="1"/>
  <c r="EA71" i="1"/>
  <c r="EA75" i="1"/>
  <c r="EA81" i="1"/>
  <c r="EA105" i="1"/>
  <c r="DZ48" i="1"/>
  <c r="DZ120" i="1"/>
  <c r="EA64" i="1"/>
  <c r="EA83" i="1"/>
  <c r="DZ56" i="1"/>
  <c r="DZ144" i="1"/>
  <c r="EA62" i="1"/>
  <c r="EA91" i="1"/>
  <c r="EA99" i="1"/>
  <c r="EA101" i="1"/>
  <c r="EA103" i="1"/>
  <c r="EA107" i="1"/>
  <c r="EA115" i="1"/>
  <c r="EA121" i="1"/>
  <c r="EA123" i="1"/>
  <c r="EA137" i="1"/>
  <c r="EA153" i="1"/>
  <c r="DZ64" i="1"/>
  <c r="DZ152" i="1"/>
  <c r="EA26" i="1"/>
  <c r="EA32" i="1"/>
  <c r="EA36" i="1"/>
  <c r="EA48" i="1"/>
  <c r="EA58" i="1"/>
  <c r="EA72" i="1"/>
  <c r="EA86" i="1"/>
  <c r="EA133" i="1"/>
  <c r="EA135" i="1"/>
  <c r="EA139" i="1"/>
  <c r="EA145" i="1"/>
  <c r="EA147" i="1"/>
  <c r="EA149" i="1"/>
  <c r="EA151" i="1"/>
  <c r="DZ72" i="1"/>
  <c r="EA68" i="1"/>
  <c r="EA82" i="1"/>
  <c r="EA96" i="1"/>
  <c r="EA118" i="1"/>
  <c r="DZ16" i="1"/>
  <c r="DZ80" i="1"/>
  <c r="DZ159" i="1"/>
  <c r="EA17" i="1"/>
  <c r="EA51" i="1"/>
  <c r="EA88" i="1"/>
  <c r="EA114" i="1"/>
  <c r="EA120" i="1"/>
  <c r="EA144" i="1"/>
  <c r="DZ24" i="1"/>
  <c r="DZ96" i="1"/>
  <c r="EA28" i="1"/>
  <c r="EA50" i="1"/>
  <c r="EA54" i="1"/>
  <c r="EA61" i="1"/>
  <c r="EA63" i="1"/>
  <c r="EA92" i="1"/>
  <c r="EA125" i="1"/>
  <c r="EA127" i="1"/>
  <c r="EA138" i="1"/>
  <c r="EA150" i="1"/>
  <c r="DZ128" i="1"/>
  <c r="EA14" i="1"/>
  <c r="EA23" i="1"/>
  <c r="EA52" i="1"/>
  <c r="EA74" i="1"/>
  <c r="EA78" i="1"/>
  <c r="EA85" i="1"/>
  <c r="EA87" i="1"/>
  <c r="EA98" i="1"/>
  <c r="EA116" i="1"/>
  <c r="EA140" i="1"/>
  <c r="EA146" i="1"/>
  <c r="EA152" i="1"/>
  <c r="EA157" i="1"/>
  <c r="EA159" i="1"/>
  <c r="DZ136" i="1"/>
  <c r="EA21" i="1"/>
  <c r="EA12" i="1"/>
  <c r="EA34" i="1"/>
  <c r="EA38" i="1"/>
  <c r="EA45" i="1"/>
  <c r="EA47" i="1"/>
  <c r="EA76" i="1"/>
  <c r="EA109" i="1"/>
  <c r="EA111" i="1"/>
  <c r="EA126" i="1"/>
  <c r="EA158" i="1"/>
  <c r="EA18" i="1"/>
  <c r="EA22" i="1"/>
  <c r="EA29" i="1"/>
  <c r="EA31" i="1"/>
  <c r="EA60" i="1"/>
  <c r="EA93" i="1"/>
  <c r="EA95" i="1"/>
  <c r="EA106" i="1"/>
  <c r="EA124" i="1"/>
  <c r="EA134" i="1"/>
  <c r="EA154" i="1"/>
  <c r="EA156" i="1"/>
  <c r="EA20" i="1"/>
  <c r="EA42" i="1"/>
  <c r="EA46" i="1"/>
  <c r="EA53" i="1"/>
  <c r="EA55" i="1"/>
  <c r="EA84" i="1"/>
  <c r="EA117" i="1"/>
  <c r="EA119" i="1"/>
  <c r="EA136" i="1"/>
  <c r="EA141" i="1"/>
  <c r="EA143" i="1"/>
  <c r="EA13" i="1"/>
  <c r="EA15" i="1"/>
  <c r="EA44" i="1"/>
  <c r="EA66" i="1"/>
  <c r="EA70" i="1"/>
  <c r="EA77" i="1"/>
  <c r="EA79" i="1"/>
  <c r="EA90" i="1"/>
  <c r="EA94" i="1"/>
  <c r="EA108" i="1"/>
  <c r="EA110" i="1"/>
  <c r="EA130" i="1"/>
  <c r="EA142" i="1"/>
  <c r="DZ17" i="1"/>
  <c r="DZ25" i="1"/>
  <c r="DZ33" i="1"/>
  <c r="DZ41" i="1"/>
  <c r="DZ49" i="1"/>
  <c r="DZ57" i="1"/>
  <c r="DZ65" i="1"/>
  <c r="DZ73" i="1"/>
  <c r="DZ81" i="1"/>
  <c r="DZ89" i="1"/>
  <c r="DZ97" i="1"/>
  <c r="DZ105" i="1"/>
  <c r="DZ113" i="1"/>
  <c r="DZ121" i="1"/>
  <c r="DZ129" i="1"/>
  <c r="DZ137" i="1"/>
  <c r="DZ145" i="1"/>
  <c r="DZ153" i="1"/>
  <c r="DZ18" i="1"/>
  <c r="DZ26" i="1"/>
  <c r="DZ34" i="1"/>
  <c r="DZ42" i="1"/>
  <c r="DZ50" i="1"/>
  <c r="DZ58" i="1"/>
  <c r="DZ66" i="1"/>
  <c r="DZ74" i="1"/>
  <c r="DZ82" i="1"/>
  <c r="DZ90" i="1"/>
  <c r="DZ98" i="1"/>
  <c r="DZ106" i="1"/>
  <c r="DZ114" i="1"/>
  <c r="DZ122" i="1"/>
  <c r="DZ130" i="1"/>
  <c r="DZ138" i="1"/>
  <c r="DZ146" i="1"/>
  <c r="DZ154" i="1"/>
  <c r="DZ19" i="1"/>
  <c r="DZ27" i="1"/>
  <c r="DZ35" i="1"/>
  <c r="DZ43" i="1"/>
  <c r="DZ51" i="1"/>
  <c r="DZ59" i="1"/>
  <c r="DZ67" i="1"/>
  <c r="DZ75" i="1"/>
  <c r="DZ83" i="1"/>
  <c r="DZ91" i="1"/>
  <c r="DZ99" i="1"/>
  <c r="DZ107" i="1"/>
  <c r="DZ115" i="1"/>
  <c r="DZ123" i="1"/>
  <c r="DZ131" i="1"/>
  <c r="DZ139" i="1"/>
  <c r="DZ147" i="1"/>
  <c r="DZ155" i="1"/>
  <c r="DZ12" i="1"/>
  <c r="DZ20" i="1"/>
  <c r="DZ28" i="1"/>
  <c r="DZ36" i="1"/>
  <c r="DZ44" i="1"/>
  <c r="DZ52" i="1"/>
  <c r="DZ60" i="1"/>
  <c r="DZ68" i="1"/>
  <c r="DZ76" i="1"/>
  <c r="DZ84" i="1"/>
  <c r="DZ92" i="1"/>
  <c r="DZ100" i="1"/>
  <c r="DZ108" i="1"/>
  <c r="DZ116" i="1"/>
  <c r="DZ124" i="1"/>
  <c r="DZ132" i="1"/>
  <c r="DZ140" i="1"/>
  <c r="DZ148" i="1"/>
  <c r="DZ156" i="1"/>
  <c r="DZ13" i="1"/>
  <c r="DZ21" i="1"/>
  <c r="DZ29" i="1"/>
  <c r="DZ37" i="1"/>
  <c r="DZ45" i="1"/>
  <c r="DZ53" i="1"/>
  <c r="DZ61" i="1"/>
  <c r="DZ69" i="1"/>
  <c r="DZ77" i="1"/>
  <c r="DZ85" i="1"/>
  <c r="DZ93" i="1"/>
  <c r="DZ101" i="1"/>
  <c r="DZ109" i="1"/>
  <c r="DZ117" i="1"/>
  <c r="DZ125" i="1"/>
  <c r="DZ133" i="1"/>
  <c r="DZ141" i="1"/>
  <c r="DZ149" i="1"/>
  <c r="DZ157" i="1"/>
  <c r="DZ14" i="1"/>
  <c r="DZ22" i="1"/>
  <c r="DZ30" i="1"/>
  <c r="DZ38" i="1"/>
  <c r="DZ46" i="1"/>
  <c r="DZ54" i="1"/>
  <c r="DZ62" i="1"/>
  <c r="DZ70" i="1"/>
  <c r="DZ78" i="1"/>
  <c r="DZ86" i="1"/>
  <c r="DZ94" i="1"/>
  <c r="DZ102" i="1"/>
  <c r="DZ110" i="1"/>
  <c r="DZ118" i="1"/>
  <c r="DZ126" i="1"/>
  <c r="DZ134" i="1"/>
  <c r="DZ142" i="1"/>
  <c r="DZ150" i="1"/>
  <c r="DZ158" i="1"/>
  <c r="DZ15" i="1"/>
  <c r="DZ23" i="1"/>
  <c r="DZ31" i="1"/>
  <c r="DZ39" i="1"/>
  <c r="DZ47" i="1"/>
  <c r="DZ55" i="1"/>
  <c r="DZ63" i="1"/>
  <c r="DZ71" i="1"/>
  <c r="DZ79" i="1"/>
  <c r="DZ87" i="1"/>
  <c r="DZ95" i="1"/>
  <c r="DZ103" i="1"/>
  <c r="DZ111" i="1"/>
  <c r="DZ119" i="1"/>
  <c r="DZ127" i="1"/>
  <c r="DZ135" i="1"/>
  <c r="DZ143" i="1"/>
  <c r="DZ151" i="1"/>
  <c r="DZ160" i="1" l="1"/>
  <c r="DZ4" i="1" s="1"/>
</calcChain>
</file>

<file path=xl/sharedStrings.xml><?xml version="1.0" encoding="utf-8"?>
<sst xmlns="http://schemas.openxmlformats.org/spreadsheetml/2006/main" count="142" uniqueCount="85">
  <si>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</si>
  <si>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</si>
  <si>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</si>
  <si>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</si>
  <si>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</si>
  <si>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</si>
  <si>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</si>
  <si>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</si>
  <si>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</si>
  <si>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</si>
  <si>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</si>
  <si>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</si>
  <si>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</si>
  <si>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</si>
  <si>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</si>
  <si>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</si>
  <si>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</si>
  <si>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</si>
  <si>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о22-2-204</t>
  </si>
  <si>
    <t>Курс: 2</t>
  </si>
  <si>
    <t>Год: 2023-2024</t>
  </si>
  <si>
    <t>Сессия: Летняя</t>
  </si>
  <si>
    <t>Авагян Элен Арменаковна</t>
  </si>
  <si>
    <t>СН</t>
  </si>
  <si>
    <t xml:space="preserve">01.03.02-009 - </t>
  </si>
  <si>
    <t>Аветисян Горан Ашотович</t>
  </si>
  <si>
    <t xml:space="preserve">01.03.02-1159 - </t>
  </si>
  <si>
    <t>Айрапетян Карлен Каренович</t>
  </si>
  <si>
    <t xml:space="preserve">01.03.02-409 - </t>
  </si>
  <si>
    <t>Акопян Алекс Эдгарович</t>
  </si>
  <si>
    <t xml:space="preserve">Алекс - </t>
  </si>
  <si>
    <t>Акопян Андрей Эдгарович</t>
  </si>
  <si>
    <t xml:space="preserve">Андрей - </t>
  </si>
  <si>
    <t>Аракелян Микаел Мартинович</t>
  </si>
  <si>
    <t xml:space="preserve">01.03.02-4776 - </t>
  </si>
  <si>
    <t>Аслоян Элен Ашотовна</t>
  </si>
  <si>
    <t>ОО</t>
  </si>
  <si>
    <t xml:space="preserve">01.03.02-222 - </t>
  </si>
  <si>
    <t>Варданян Анна Араратовна</t>
  </si>
  <si>
    <t xml:space="preserve">01.03.02-4201 - </t>
  </si>
  <si>
    <t>Гагян Артур Арменович</t>
  </si>
  <si>
    <t xml:space="preserve">01.03.02-078 - </t>
  </si>
  <si>
    <t>Гаспарян Ваагн Арменович</t>
  </si>
  <si>
    <t xml:space="preserve">01.03.02-984 - </t>
  </si>
  <si>
    <t>Геворгян Софья Хачатуровна</t>
  </si>
  <si>
    <t xml:space="preserve">01.03.02-4454 - </t>
  </si>
  <si>
    <t>Геворкян Самвел Арменович</t>
  </si>
  <si>
    <t xml:space="preserve">2006008 - </t>
  </si>
  <si>
    <t>Кенджецян Микаэл Сергеевич</t>
  </si>
  <si>
    <t xml:space="preserve">01.03.02-4067 - </t>
  </si>
  <si>
    <t>Ким Кристина Вадимовна</t>
  </si>
  <si>
    <t xml:space="preserve">01.03.02-1009 - </t>
  </si>
  <si>
    <t>Манучарян Гор Вачаганович</t>
  </si>
  <si>
    <t xml:space="preserve">01.03.02-619 - </t>
  </si>
  <si>
    <t>Мелконян Айк Мгерович</t>
  </si>
  <si>
    <t xml:space="preserve">2006153 - </t>
  </si>
  <si>
    <t>Митоян Ани Вачагановна</t>
  </si>
  <si>
    <t xml:space="preserve">01.03.02-032 - </t>
  </si>
  <si>
    <t>Симонян Арам Ваагнович</t>
  </si>
  <si>
    <t xml:space="preserve">01.03.02-3711 - </t>
  </si>
  <si>
    <t>Шагиданов Артем Рубенович</t>
  </si>
  <si>
    <t xml:space="preserve">01.03.02-3690 - </t>
  </si>
  <si>
    <t>Шахбазян Сергей Самвелович</t>
  </si>
  <si>
    <t xml:space="preserve">2004324 - </t>
  </si>
  <si>
    <t>Уч</t>
  </si>
  <si>
    <t>Перев</t>
  </si>
  <si>
    <t>Всего: 20</t>
  </si>
  <si>
    <t>Компьютерные сети - Сагиян Г.М.</t>
  </si>
  <si>
    <t>Математические методы анализа алгоритмов - Тоноян  Р.Н.</t>
  </si>
  <si>
    <t>Физика - Агаронян К.Г., Маилян С.С.</t>
  </si>
  <si>
    <t>Элективные курсы по физической культуре - Абрамян  Н.Г., Галстян А.А., Истаелян Г.С.</t>
  </si>
  <si>
    <t>История России - Паламарчук А.А.</t>
  </si>
  <si>
    <t>Операционные системы - Жуков Д., Смбатян М.А.</t>
  </si>
  <si>
    <t>Безопасность жизнедеятельности - Мелконян Г.Ф.</t>
  </si>
  <si>
    <t>Физическая культура - Абрамян  Н.Г., Галстян А.А., Матевосян А.А.</t>
  </si>
  <si>
    <t>Теория алгоритмов и математическая логика - Чубарян  А.А.</t>
  </si>
  <si>
    <t>Алгоритмы - Айрапетян  Т.Б., Драмбян А.К.</t>
  </si>
  <si>
    <t>Комплексный анализ - Берберян С.Л.</t>
  </si>
  <si>
    <t>Нет</t>
  </si>
  <si>
    <t>False</t>
  </si>
  <si>
    <t>True</t>
  </si>
  <si>
    <t>Летняя</t>
  </si>
  <si>
    <t>Зачеты</t>
  </si>
  <si>
    <t>Экзамены</t>
  </si>
  <si>
    <t>Финансовая математика,Экономика,Банковское дело.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</si>
</sst>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E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I6" sqref="I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customWidth="1"/>
    <col min="6" max="6" width="5.140625" style="3" customWidth="1"/>
    <col min="7" max="7" width="4.7109375" style="3" customWidth="1"/>
    <col min="8" max="8" width="7.28515625" style="3" customWidth="1"/>
    <col min="9" max="10" width="4.7109375" style="3" customWidth="1"/>
    <col min="11" max="13" width="5.140625" style="3" customWidth="1"/>
    <col min="14" max="14" width="7.28515625" style="3" customWidth="1"/>
    <col min="15" max="15" width="5.140625" style="3" customWidth="1"/>
    <col min="16" max="16" width="4.140625" style="3" customWidth="1"/>
    <col min="17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1" width="10.28515625" style="3" customWidth="1"/>
    <col min="132" max="135" width="9.140625" style="3" hidden="1" customWidth="1"/>
    <col min="136" max="16384" width="9.140625" style="3"/>
  </cols>
  <sheetData>
    <row r="1" spans="1:135" x14ac:dyDescent="0.2">
      <c r="B1" s="2" t="s">
        <v>2</v>
      </c>
      <c r="C1" s="2"/>
    </row>
    <row r="2" spans="1:135" x14ac:dyDescent="0.2">
      <c r="B2" s="4" t="s">
        <v>16</v>
      </c>
      <c r="C2" s="4"/>
    </row>
    <row r="3" spans="1:135" ht="13.5" customHeight="1" x14ac:dyDescent="0.2">
      <c r="B3" s="5" t="s">
        <v>18</v>
      </c>
      <c r="C3" s="49" t="s">
        <v>17</v>
      </c>
      <c r="D3" s="49"/>
      <c r="E3" s="3" t="e">
        <f>CONCATENATE("Семестр ", Семестр)</f>
        <v>#REF!</v>
      </c>
    </row>
    <row r="4" spans="1:135" ht="14.25" customHeight="1" thickBot="1" x14ac:dyDescent="0.25">
      <c r="B4" s="5" t="s">
        <v>20</v>
      </c>
      <c r="C4" s="48" t="s">
        <v>19</v>
      </c>
      <c r="D4" s="48"/>
      <c r="E4" s="6" t="s">
        <v>21</v>
      </c>
      <c r="DX4" s="7"/>
      <c r="DY4" s="40">
        <v>45479</v>
      </c>
      <c r="DZ4" s="8">
        <f>DZ160</f>
        <v>0.27059121621621623</v>
      </c>
      <c r="EA4" s="40"/>
    </row>
    <row r="5" spans="1:135" ht="14.25" hidden="1" customHeight="1" thickBot="1" x14ac:dyDescent="0.25">
      <c r="B5" s="5"/>
      <c r="C5" s="47"/>
      <c r="D5" s="47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108</v>
      </c>
      <c r="L5" s="3">
        <f t="shared" si="0"/>
        <v>0</v>
      </c>
      <c r="M5" s="3">
        <f t="shared" si="0"/>
        <v>0</v>
      </c>
      <c r="N5" s="3">
        <f t="shared" si="0"/>
        <v>108</v>
      </c>
      <c r="O5" s="3">
        <f t="shared" si="0"/>
        <v>144</v>
      </c>
      <c r="P5" s="3">
        <f t="shared" si="0"/>
        <v>216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  <c r="EA5" s="40"/>
    </row>
    <row r="6" spans="1:135" ht="157.5" customHeight="1" x14ac:dyDescent="0.2">
      <c r="A6" s="9" t="s">
        <v>5</v>
      </c>
      <c r="B6" s="54" t="s">
        <v>0</v>
      </c>
      <c r="C6" s="54"/>
      <c r="D6" s="54"/>
      <c r="E6" s="10" t="s">
        <v>67</v>
      </c>
      <c r="F6" s="10" t="s">
        <v>68</v>
      </c>
      <c r="G6" s="10" t="s">
        <v>69</v>
      </c>
      <c r="H6" s="10" t="s">
        <v>70</v>
      </c>
      <c r="I6" s="10" t="s">
        <v>84</v>
      </c>
      <c r="J6" s="10" t="s">
        <v>71</v>
      </c>
      <c r="K6" s="10" t="s">
        <v>72</v>
      </c>
      <c r="L6" s="10" t="s">
        <v>73</v>
      </c>
      <c r="M6" s="10" t="s">
        <v>74</v>
      </c>
      <c r="N6" s="10" t="s">
        <v>75</v>
      </c>
      <c r="O6" s="10" t="s">
        <v>76</v>
      </c>
      <c r="P6" s="10" t="s">
        <v>77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13</v>
      </c>
      <c r="EA6" s="13" t="s">
        <v>11</v>
      </c>
    </row>
    <row r="7" spans="1:135" x14ac:dyDescent="0.2">
      <c r="A7" s="14"/>
      <c r="B7" s="50" t="s">
        <v>1</v>
      </c>
      <c r="C7" s="50"/>
      <c r="D7" s="50"/>
      <c r="E7" s="15" t="s">
        <v>78</v>
      </c>
      <c r="F7" s="15" t="s">
        <v>78</v>
      </c>
      <c r="G7" s="15" t="s">
        <v>78</v>
      </c>
      <c r="H7" s="15" t="s">
        <v>78</v>
      </c>
      <c r="I7" s="15" t="s">
        <v>78</v>
      </c>
      <c r="J7" s="15" t="s">
        <v>78</v>
      </c>
      <c r="K7" s="15" t="s">
        <v>78</v>
      </c>
      <c r="L7" s="15" t="s">
        <v>78</v>
      </c>
      <c r="M7" s="15" t="s">
        <v>78</v>
      </c>
      <c r="N7" s="15" t="s">
        <v>78</v>
      </c>
      <c r="O7" s="15" t="s">
        <v>78</v>
      </c>
      <c r="P7" s="15" t="s">
        <v>78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  <c r="EA7" s="43"/>
    </row>
    <row r="8" spans="1:135" x14ac:dyDescent="0.2">
      <c r="A8" s="14"/>
      <c r="B8" s="50" t="s">
        <v>15</v>
      </c>
      <c r="C8" s="50"/>
      <c r="D8" s="50"/>
      <c r="E8" s="21">
        <v>72</v>
      </c>
      <c r="F8" s="21">
        <v>72</v>
      </c>
      <c r="G8" s="21">
        <v>72</v>
      </c>
      <c r="H8" s="21">
        <v>40</v>
      </c>
      <c r="I8" s="21">
        <v>72</v>
      </c>
      <c r="J8" s="21">
        <v>144</v>
      </c>
      <c r="K8" s="21">
        <v>108</v>
      </c>
      <c r="L8" s="21">
        <v>36</v>
      </c>
      <c r="M8" s="21">
        <v>72</v>
      </c>
      <c r="N8" s="21">
        <v>108</v>
      </c>
      <c r="O8" s="21">
        <v>144</v>
      </c>
      <c r="P8" s="21">
        <v>216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  <c r="EA8" s="43"/>
    </row>
    <row r="9" spans="1:135" hidden="1" x14ac:dyDescent="0.2">
      <c r="A9" s="14"/>
      <c r="B9" s="50" t="s">
        <v>14</v>
      </c>
      <c r="C9" s="50"/>
      <c r="D9" s="50"/>
      <c r="E9" s="15" t="s">
        <v>79</v>
      </c>
      <c r="F9" s="15" t="s">
        <v>79</v>
      </c>
      <c r="G9" s="15" t="s">
        <v>79</v>
      </c>
      <c r="H9" s="15" t="s">
        <v>79</v>
      </c>
      <c r="I9" s="15" t="s">
        <v>79</v>
      </c>
      <c r="J9" s="15" t="s">
        <v>79</v>
      </c>
      <c r="K9" s="15" t="s">
        <v>80</v>
      </c>
      <c r="L9" s="15" t="s">
        <v>79</v>
      </c>
      <c r="M9" s="15" t="s">
        <v>79</v>
      </c>
      <c r="N9" s="15" t="s">
        <v>80</v>
      </c>
      <c r="O9" s="15" t="s">
        <v>80</v>
      </c>
      <c r="P9" s="15" t="s">
        <v>80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  <c r="EA9" s="43"/>
    </row>
    <row r="10" spans="1:135" ht="11.25" hidden="1" customHeight="1" x14ac:dyDescent="0.2">
      <c r="A10" s="14"/>
      <c r="B10" s="50" t="s">
        <v>3</v>
      </c>
      <c r="C10" s="50"/>
      <c r="D10" s="50"/>
      <c r="E10" s="51" t="s">
        <v>81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  <c r="EA10" s="43"/>
    </row>
    <row r="11" spans="1:135" ht="12" customHeight="1" x14ac:dyDescent="0.2">
      <c r="A11" s="14"/>
      <c r="B11" s="50" t="s">
        <v>6</v>
      </c>
      <c r="C11" s="50"/>
      <c r="D11" s="50"/>
      <c r="E11" s="51" t="s">
        <v>82</v>
      </c>
      <c r="F11" s="52"/>
      <c r="G11" s="52"/>
      <c r="H11" s="52"/>
      <c r="I11" s="52"/>
      <c r="J11" s="52"/>
      <c r="K11" s="52"/>
      <c r="L11" s="52"/>
      <c r="M11" s="53"/>
      <c r="N11" s="51" t="s">
        <v>83</v>
      </c>
      <c r="O11" s="52"/>
      <c r="P11" s="5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43"/>
      <c r="EB11" s="3">
        <v>5</v>
      </c>
      <c r="EC11" s="3">
        <v>4</v>
      </c>
      <c r="ED11" s="3">
        <v>3</v>
      </c>
      <c r="EE11" s="3" t="s">
        <v>12</v>
      </c>
    </row>
    <row r="12" spans="1:135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56</v>
      </c>
      <c r="F12" s="27">
        <v>40</v>
      </c>
      <c r="G12" s="27">
        <v>70</v>
      </c>
      <c r="H12" s="27">
        <v>64</v>
      </c>
      <c r="I12" s="27">
        <v>40</v>
      </c>
      <c r="J12" s="27">
        <v>43</v>
      </c>
      <c r="K12" s="27">
        <v>55</v>
      </c>
      <c r="L12" s="27">
        <v>40</v>
      </c>
      <c r="M12" s="27">
        <v>64</v>
      </c>
      <c r="N12" s="27">
        <v>42</v>
      </c>
      <c r="O12" s="27">
        <v>45</v>
      </c>
      <c r="P12" s="27">
        <v>41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64</v>
      </c>
      <c r="DX12" s="29"/>
      <c r="DY12" s="19"/>
      <c r="DZ12" s="30">
        <f t="shared" ref="DZ12:DZ43" si="2">SUMPRODUCT(E12:DT12,$E$5:$DT$5)/IF(SUM($E$5:$DT$5)=0,1,SUM($E$5:$DT$5))/25</f>
        <v>1.7925</v>
      </c>
      <c r="EA12" s="44" t="str">
        <f>IF(SUM(EB12:EE12)&gt;0,(EB12*5+EC12*4+ED12*3+EE12*5)/SUM(EB12:EE12),"")</f>
        <v/>
      </c>
      <c r="EB12" s="42">
        <f t="shared" ref="EB12:EB43" si="3">COUNTIF($E12:$DT12,"Отл")</f>
        <v>0</v>
      </c>
      <c r="EC12" s="41">
        <f t="shared" ref="EC12:EC43" si="4">COUNTIF($E12:$DT12,"Хор")</f>
        <v>0</v>
      </c>
      <c r="ED12" s="41">
        <f t="shared" ref="ED12:ED43" si="5">COUNTIF($E12:$DT12,"Удв")</f>
        <v>0</v>
      </c>
      <c r="EE12" s="46">
        <f t="shared" ref="EE12:EE43" si="6">COUNTIF($E12:$DT12,"Зач")</f>
        <v>0</v>
      </c>
    </row>
    <row r="13" spans="1:135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46</v>
      </c>
      <c r="F13" s="26">
        <v>40</v>
      </c>
      <c r="G13" s="26">
        <v>53</v>
      </c>
      <c r="H13" s="26">
        <v>64</v>
      </c>
      <c r="I13" s="26">
        <v>100</v>
      </c>
      <c r="J13" s="26">
        <v>55</v>
      </c>
      <c r="K13" s="26">
        <v>100</v>
      </c>
      <c r="L13" s="26">
        <v>40</v>
      </c>
      <c r="M13" s="26">
        <v>64</v>
      </c>
      <c r="N13" s="26">
        <v>41</v>
      </c>
      <c r="O13" s="26">
        <v>50</v>
      </c>
      <c r="P13" s="26">
        <v>40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65</v>
      </c>
      <c r="DX13" s="29"/>
      <c r="DY13" s="19"/>
      <c r="DZ13" s="30">
        <f t="shared" si="2"/>
        <v>2.1575000000000002</v>
      </c>
      <c r="EA13" s="44" t="str">
        <f>IF(SUM(EB13:EE13)&gt;0,(EB13*5+EC13*4+ED13*3+EE13*5)/SUM(EB13:EE13),"")</f>
        <v/>
      </c>
      <c r="EB13" s="42">
        <f t="shared" si="3"/>
        <v>0</v>
      </c>
      <c r="EC13" s="41">
        <f t="shared" si="4"/>
        <v>0</v>
      </c>
      <c r="ED13" s="41">
        <f t="shared" si="5"/>
        <v>0</v>
      </c>
      <c r="EE13" s="46">
        <f t="shared" si="6"/>
        <v>0</v>
      </c>
    </row>
    <row r="14" spans="1:135" x14ac:dyDescent="0.2">
      <c r="A14" s="23">
        <v>3</v>
      </c>
      <c r="B14" s="24" t="s">
        <v>27</v>
      </c>
      <c r="C14" s="24" t="s">
        <v>23</v>
      </c>
      <c r="D14" s="25" t="s">
        <v>28</v>
      </c>
      <c r="E14" s="26">
        <v>52</v>
      </c>
      <c r="F14" s="26">
        <v>40</v>
      </c>
      <c r="G14" s="26">
        <v>53</v>
      </c>
      <c r="H14" s="26">
        <v>64</v>
      </c>
      <c r="I14" s="26">
        <v>40</v>
      </c>
      <c r="J14" s="26">
        <v>58</v>
      </c>
      <c r="K14" s="26">
        <v>86</v>
      </c>
      <c r="L14" s="26">
        <v>50</v>
      </c>
      <c r="M14" s="26">
        <v>64</v>
      </c>
      <c r="N14" s="26">
        <v>62</v>
      </c>
      <c r="O14" s="26">
        <v>54</v>
      </c>
      <c r="P14" s="26">
        <v>41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65</v>
      </c>
      <c r="DX14" s="29"/>
      <c r="DY14" s="19"/>
      <c r="DZ14" s="30">
        <f t="shared" si="2"/>
        <v>2.2650000000000001</v>
      </c>
      <c r="EA14" s="44" t="str">
        <f t="shared" ref="EA14:EA76" si="7">IF(SUM(EB14:EE14)&gt;0,(EB14*5+EC14*4+ED14*3+EE14*5)/SUM(EB14:EE14),"")</f>
        <v/>
      </c>
      <c r="EB14" s="42">
        <f t="shared" si="3"/>
        <v>0</v>
      </c>
      <c r="EC14" s="41">
        <f t="shared" si="4"/>
        <v>0</v>
      </c>
      <c r="ED14" s="41">
        <f t="shared" si="5"/>
        <v>0</v>
      </c>
      <c r="EE14" s="46">
        <f t="shared" si="6"/>
        <v>0</v>
      </c>
    </row>
    <row r="15" spans="1:135" x14ac:dyDescent="0.2">
      <c r="A15" s="23">
        <v>4</v>
      </c>
      <c r="B15" s="24" t="s">
        <v>29</v>
      </c>
      <c r="C15" s="24" t="s">
        <v>23</v>
      </c>
      <c r="D15" s="25" t="s">
        <v>30</v>
      </c>
      <c r="E15" s="26">
        <v>46</v>
      </c>
      <c r="F15" s="26">
        <v>40</v>
      </c>
      <c r="G15" s="26">
        <v>47</v>
      </c>
      <c r="H15" s="26">
        <v>64</v>
      </c>
      <c r="I15" s="26">
        <v>40</v>
      </c>
      <c r="J15" s="26">
        <v>45</v>
      </c>
      <c r="K15" s="26">
        <v>40</v>
      </c>
      <c r="L15" s="26">
        <v>40</v>
      </c>
      <c r="M15" s="26">
        <v>64</v>
      </c>
      <c r="N15" s="26">
        <v>53</v>
      </c>
      <c r="O15" s="26">
        <v>43</v>
      </c>
      <c r="P15" s="26">
        <v>43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65</v>
      </c>
      <c r="DX15" s="29"/>
      <c r="DY15" s="19"/>
      <c r="DZ15" s="30">
        <f t="shared" si="2"/>
        <v>1.7725</v>
      </c>
      <c r="EA15" s="44" t="str">
        <f t="shared" si="7"/>
        <v/>
      </c>
      <c r="EB15" s="42">
        <f t="shared" si="3"/>
        <v>0</v>
      </c>
      <c r="EC15" s="41">
        <f t="shared" si="4"/>
        <v>0</v>
      </c>
      <c r="ED15" s="41">
        <f t="shared" si="5"/>
        <v>0</v>
      </c>
      <c r="EE15" s="46">
        <f t="shared" si="6"/>
        <v>0</v>
      </c>
    </row>
    <row r="16" spans="1:135" x14ac:dyDescent="0.2">
      <c r="A16" s="23">
        <v>5</v>
      </c>
      <c r="B16" s="24" t="s">
        <v>31</v>
      </c>
      <c r="C16" s="24" t="s">
        <v>23</v>
      </c>
      <c r="D16" s="25" t="s">
        <v>32</v>
      </c>
      <c r="E16" s="26">
        <v>46</v>
      </c>
      <c r="F16" s="26">
        <v>40</v>
      </c>
      <c r="G16" s="26">
        <v>51</v>
      </c>
      <c r="H16" s="26">
        <v>64</v>
      </c>
      <c r="I16" s="26">
        <v>40</v>
      </c>
      <c r="J16" s="26">
        <v>45</v>
      </c>
      <c r="K16" s="26">
        <v>40</v>
      </c>
      <c r="L16" s="26">
        <v>40</v>
      </c>
      <c r="M16" s="26">
        <v>64</v>
      </c>
      <c r="N16" s="26">
        <v>43</v>
      </c>
      <c r="O16" s="26">
        <v>49</v>
      </c>
      <c r="P16" s="26">
        <v>40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64</v>
      </c>
      <c r="DX16" s="29"/>
      <c r="DY16" s="19"/>
      <c r="DZ16" s="30">
        <f t="shared" si="2"/>
        <v>1.7124999999999999</v>
      </c>
      <c r="EA16" s="44" t="str">
        <f t="shared" si="7"/>
        <v/>
      </c>
      <c r="EB16" s="42">
        <f t="shared" si="3"/>
        <v>0</v>
      </c>
      <c r="EC16" s="41">
        <f t="shared" si="4"/>
        <v>0</v>
      </c>
      <c r="ED16" s="41">
        <f t="shared" si="5"/>
        <v>0</v>
      </c>
      <c r="EE16" s="46">
        <f t="shared" si="6"/>
        <v>0</v>
      </c>
    </row>
    <row r="17" spans="1:135" x14ac:dyDescent="0.2">
      <c r="A17" s="23">
        <v>6</v>
      </c>
      <c r="B17" s="24" t="s">
        <v>33</v>
      </c>
      <c r="C17" s="24" t="s">
        <v>23</v>
      </c>
      <c r="D17" s="25" t="s">
        <v>34</v>
      </c>
      <c r="E17" s="26">
        <v>50</v>
      </c>
      <c r="F17" s="26">
        <v>40</v>
      </c>
      <c r="G17" s="26">
        <v>40</v>
      </c>
      <c r="H17" s="26">
        <v>64</v>
      </c>
      <c r="I17" s="26">
        <v>40</v>
      </c>
      <c r="J17" s="26">
        <v>40</v>
      </c>
      <c r="K17" s="26">
        <v>40</v>
      </c>
      <c r="L17" s="26">
        <v>40</v>
      </c>
      <c r="M17" s="26">
        <v>64</v>
      </c>
      <c r="N17" s="26">
        <v>40</v>
      </c>
      <c r="O17" s="26">
        <v>56</v>
      </c>
      <c r="P17" s="26">
        <v>40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>
        <v>0</v>
      </c>
      <c r="DV17" s="22"/>
      <c r="DW17" s="22" t="s">
        <v>64</v>
      </c>
      <c r="DX17" s="29"/>
      <c r="DY17" s="19"/>
      <c r="DZ17" s="30">
        <f t="shared" si="2"/>
        <v>1.76</v>
      </c>
      <c r="EA17" s="44" t="str">
        <f t="shared" si="7"/>
        <v/>
      </c>
      <c r="EB17" s="42">
        <f t="shared" si="3"/>
        <v>0</v>
      </c>
      <c r="EC17" s="41">
        <f t="shared" si="4"/>
        <v>0</v>
      </c>
      <c r="ED17" s="41">
        <f t="shared" si="5"/>
        <v>0</v>
      </c>
      <c r="EE17" s="46">
        <f t="shared" si="6"/>
        <v>0</v>
      </c>
    </row>
    <row r="18" spans="1:135" x14ac:dyDescent="0.2">
      <c r="A18" s="23">
        <v>7</v>
      </c>
      <c r="B18" s="24" t="s">
        <v>35</v>
      </c>
      <c r="C18" s="24" t="s">
        <v>36</v>
      </c>
      <c r="D18" s="25" t="s">
        <v>37</v>
      </c>
      <c r="E18" s="26">
        <v>66</v>
      </c>
      <c r="F18" s="26">
        <v>40</v>
      </c>
      <c r="G18" s="26">
        <v>65</v>
      </c>
      <c r="H18" s="26">
        <v>64</v>
      </c>
      <c r="I18" s="26">
        <v>60</v>
      </c>
      <c r="J18" s="26">
        <v>43</v>
      </c>
      <c r="K18" s="26">
        <v>55</v>
      </c>
      <c r="L18" s="26">
        <v>55</v>
      </c>
      <c r="M18" s="26">
        <v>64</v>
      </c>
      <c r="N18" s="26">
        <v>65</v>
      </c>
      <c r="O18" s="26">
        <v>59</v>
      </c>
      <c r="P18" s="26">
        <v>41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>
        <v>0</v>
      </c>
      <c r="DV18" s="22"/>
      <c r="DW18" s="22" t="s">
        <v>65</v>
      </c>
      <c r="DX18" s="29"/>
      <c r="DY18" s="19"/>
      <c r="DZ18" s="30">
        <f t="shared" si="2"/>
        <v>2.105</v>
      </c>
      <c r="EA18" s="44" t="str">
        <f t="shared" si="7"/>
        <v/>
      </c>
      <c r="EB18" s="42">
        <f t="shared" si="3"/>
        <v>0</v>
      </c>
      <c r="EC18" s="41">
        <f t="shared" si="4"/>
        <v>0</v>
      </c>
      <c r="ED18" s="41">
        <f t="shared" si="5"/>
        <v>0</v>
      </c>
      <c r="EE18" s="46">
        <f t="shared" si="6"/>
        <v>0</v>
      </c>
    </row>
    <row r="19" spans="1:135" x14ac:dyDescent="0.2">
      <c r="A19" s="23">
        <v>8</v>
      </c>
      <c r="B19" s="24" t="s">
        <v>38</v>
      </c>
      <c r="C19" s="24" t="s">
        <v>36</v>
      </c>
      <c r="D19" s="25" t="s">
        <v>39</v>
      </c>
      <c r="E19" s="26">
        <v>90</v>
      </c>
      <c r="F19" s="26">
        <v>40</v>
      </c>
      <c r="G19" s="26">
        <v>83</v>
      </c>
      <c r="H19" s="26">
        <v>64</v>
      </c>
      <c r="I19" s="26">
        <v>90</v>
      </c>
      <c r="J19" s="26">
        <v>85</v>
      </c>
      <c r="K19" s="26">
        <v>100</v>
      </c>
      <c r="L19" s="26">
        <v>82</v>
      </c>
      <c r="M19" s="26">
        <v>64</v>
      </c>
      <c r="N19" s="26">
        <v>99</v>
      </c>
      <c r="O19" s="26">
        <v>99</v>
      </c>
      <c r="P19" s="26">
        <v>89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>
        <v>0</v>
      </c>
      <c r="DV19" s="22"/>
      <c r="DW19" s="22" t="s">
        <v>65</v>
      </c>
      <c r="DX19" s="29"/>
      <c r="DY19" s="19"/>
      <c r="DZ19" s="30">
        <f t="shared" si="2"/>
        <v>3.8174999999999999</v>
      </c>
      <c r="EA19" s="44" t="str">
        <f t="shared" si="7"/>
        <v/>
      </c>
      <c r="EB19" s="42">
        <f t="shared" si="3"/>
        <v>0</v>
      </c>
      <c r="EC19" s="41">
        <f t="shared" si="4"/>
        <v>0</v>
      </c>
      <c r="ED19" s="41">
        <f t="shared" si="5"/>
        <v>0</v>
      </c>
      <c r="EE19" s="46">
        <f t="shared" si="6"/>
        <v>0</v>
      </c>
    </row>
    <row r="20" spans="1:135" x14ac:dyDescent="0.2">
      <c r="A20" s="23">
        <v>9</v>
      </c>
      <c r="B20" s="24" t="s">
        <v>40</v>
      </c>
      <c r="C20" s="24" t="s">
        <v>36</v>
      </c>
      <c r="D20" s="25" t="s">
        <v>41</v>
      </c>
      <c r="E20" s="26">
        <v>54</v>
      </c>
      <c r="F20" s="26">
        <v>40</v>
      </c>
      <c r="G20" s="26">
        <v>68</v>
      </c>
      <c r="H20" s="26">
        <v>64</v>
      </c>
      <c r="I20" s="26">
        <v>90</v>
      </c>
      <c r="J20" s="26">
        <v>76</v>
      </c>
      <c r="K20" s="26">
        <v>40</v>
      </c>
      <c r="L20" s="26">
        <v>43</v>
      </c>
      <c r="M20" s="26">
        <v>64</v>
      </c>
      <c r="N20" s="26">
        <v>51</v>
      </c>
      <c r="O20" s="26">
        <v>45</v>
      </c>
      <c r="P20" s="26">
        <v>42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>
        <v>0</v>
      </c>
      <c r="DV20" s="22"/>
      <c r="DW20" s="22" t="s">
        <v>65</v>
      </c>
      <c r="DX20" s="29"/>
      <c r="DY20" s="19"/>
      <c r="DZ20" s="30">
        <f t="shared" si="2"/>
        <v>1.7625</v>
      </c>
      <c r="EA20" s="44" t="str">
        <f t="shared" si="7"/>
        <v/>
      </c>
      <c r="EB20" s="42">
        <f t="shared" si="3"/>
        <v>0</v>
      </c>
      <c r="EC20" s="41">
        <f t="shared" si="4"/>
        <v>0</v>
      </c>
      <c r="ED20" s="41">
        <f t="shared" si="5"/>
        <v>0</v>
      </c>
      <c r="EE20" s="46">
        <f t="shared" si="6"/>
        <v>0</v>
      </c>
    </row>
    <row r="21" spans="1:135" x14ac:dyDescent="0.2">
      <c r="A21" s="23">
        <v>10</v>
      </c>
      <c r="B21" s="24" t="s">
        <v>42</v>
      </c>
      <c r="C21" s="24" t="s">
        <v>23</v>
      </c>
      <c r="D21" s="25" t="s">
        <v>43</v>
      </c>
      <c r="E21" s="26">
        <v>56</v>
      </c>
      <c r="F21" s="26">
        <v>40</v>
      </c>
      <c r="G21" s="26">
        <v>40</v>
      </c>
      <c r="H21" s="26">
        <v>64</v>
      </c>
      <c r="I21" s="26">
        <v>70</v>
      </c>
      <c r="J21" s="26">
        <v>55</v>
      </c>
      <c r="K21" s="26">
        <v>40</v>
      </c>
      <c r="L21" s="26">
        <v>50</v>
      </c>
      <c r="M21" s="26">
        <v>64</v>
      </c>
      <c r="N21" s="26">
        <v>6</v>
      </c>
      <c r="O21" s="26">
        <v>42</v>
      </c>
      <c r="P21" s="26">
        <v>41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>
        <v>0</v>
      </c>
      <c r="DV21" s="22"/>
      <c r="DW21" s="22" t="s">
        <v>64</v>
      </c>
      <c r="DX21" s="29"/>
      <c r="DY21" s="19"/>
      <c r="DZ21" s="30">
        <f t="shared" si="2"/>
        <v>1.38</v>
      </c>
      <c r="EA21" s="44" t="str">
        <f t="shared" si="7"/>
        <v/>
      </c>
      <c r="EB21" s="42">
        <f t="shared" si="3"/>
        <v>0</v>
      </c>
      <c r="EC21" s="41">
        <f t="shared" si="4"/>
        <v>0</v>
      </c>
      <c r="ED21" s="41">
        <f t="shared" si="5"/>
        <v>0</v>
      </c>
      <c r="EE21" s="46">
        <f t="shared" si="6"/>
        <v>0</v>
      </c>
    </row>
    <row r="22" spans="1:135" x14ac:dyDescent="0.2">
      <c r="A22" s="23">
        <v>11</v>
      </c>
      <c r="B22" s="24" t="s">
        <v>44</v>
      </c>
      <c r="C22" s="24" t="s">
        <v>23</v>
      </c>
      <c r="D22" s="25" t="s">
        <v>45</v>
      </c>
      <c r="E22" s="26">
        <v>52</v>
      </c>
      <c r="F22" s="26">
        <v>40</v>
      </c>
      <c r="G22" s="26">
        <v>68</v>
      </c>
      <c r="H22" s="26">
        <v>64</v>
      </c>
      <c r="I22" s="26">
        <v>40</v>
      </c>
      <c r="J22" s="26">
        <v>70</v>
      </c>
      <c r="K22" s="26">
        <v>50</v>
      </c>
      <c r="L22" s="26">
        <v>83</v>
      </c>
      <c r="M22" s="26">
        <v>64</v>
      </c>
      <c r="N22" s="26">
        <v>42</v>
      </c>
      <c r="O22" s="26">
        <v>61</v>
      </c>
      <c r="P22" s="26">
        <v>55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>
        <v>0</v>
      </c>
      <c r="DV22" s="22"/>
      <c r="DW22" s="22" t="s">
        <v>64</v>
      </c>
      <c r="DX22" s="29"/>
      <c r="DY22" s="19"/>
      <c r="DZ22" s="30">
        <f t="shared" si="2"/>
        <v>2.125</v>
      </c>
      <c r="EA22" s="44" t="str">
        <f t="shared" si="7"/>
        <v/>
      </c>
      <c r="EB22" s="42">
        <f t="shared" si="3"/>
        <v>0</v>
      </c>
      <c r="EC22" s="41">
        <f t="shared" si="4"/>
        <v>0</v>
      </c>
      <c r="ED22" s="41">
        <f t="shared" si="5"/>
        <v>0</v>
      </c>
      <c r="EE22" s="46">
        <f t="shared" si="6"/>
        <v>0</v>
      </c>
    </row>
    <row r="23" spans="1:135" x14ac:dyDescent="0.2">
      <c r="A23" s="23">
        <v>12</v>
      </c>
      <c r="B23" s="24" t="s">
        <v>46</v>
      </c>
      <c r="C23" s="24" t="s">
        <v>36</v>
      </c>
      <c r="D23" s="25" t="s">
        <v>47</v>
      </c>
      <c r="E23" s="26">
        <v>46</v>
      </c>
      <c r="F23" s="26">
        <v>13</v>
      </c>
      <c r="G23" s="26">
        <v>45</v>
      </c>
      <c r="H23" s="26">
        <v>64</v>
      </c>
      <c r="I23" s="26">
        <v>90</v>
      </c>
      <c r="J23" s="26">
        <v>50</v>
      </c>
      <c r="K23" s="26">
        <v>40</v>
      </c>
      <c r="L23" s="26">
        <v>50</v>
      </c>
      <c r="M23" s="26">
        <v>64</v>
      </c>
      <c r="N23" s="26">
        <v>40</v>
      </c>
      <c r="O23" s="26">
        <v>21</v>
      </c>
      <c r="P23" s="26">
        <v>41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>
        <v>0</v>
      </c>
      <c r="DV23" s="22"/>
      <c r="DW23" s="22" t="s">
        <v>64</v>
      </c>
      <c r="DX23" s="29"/>
      <c r="DY23" s="19"/>
      <c r="DZ23" s="30">
        <f t="shared" si="2"/>
        <v>1.425</v>
      </c>
      <c r="EA23" s="44" t="str">
        <f t="shared" si="7"/>
        <v/>
      </c>
      <c r="EB23" s="42">
        <f t="shared" si="3"/>
        <v>0</v>
      </c>
      <c r="EC23" s="41">
        <f t="shared" si="4"/>
        <v>0</v>
      </c>
      <c r="ED23" s="41">
        <f t="shared" si="5"/>
        <v>0</v>
      </c>
      <c r="EE23" s="46">
        <f t="shared" si="6"/>
        <v>0</v>
      </c>
    </row>
    <row r="24" spans="1:135" x14ac:dyDescent="0.2">
      <c r="A24" s="23">
        <v>13</v>
      </c>
      <c r="B24" s="24" t="s">
        <v>48</v>
      </c>
      <c r="C24" s="24" t="s">
        <v>23</v>
      </c>
      <c r="D24" s="25" t="s">
        <v>49</v>
      </c>
      <c r="E24" s="26">
        <v>46</v>
      </c>
      <c r="F24" s="26">
        <v>40</v>
      </c>
      <c r="G24" s="26">
        <v>70</v>
      </c>
      <c r="H24" s="26">
        <v>64</v>
      </c>
      <c r="I24" s="26">
        <v>67</v>
      </c>
      <c r="J24" s="26">
        <v>75</v>
      </c>
      <c r="K24" s="26">
        <v>70</v>
      </c>
      <c r="L24" s="26">
        <v>40</v>
      </c>
      <c r="M24" s="26">
        <v>64</v>
      </c>
      <c r="N24" s="26">
        <v>59</v>
      </c>
      <c r="O24" s="26">
        <v>79</v>
      </c>
      <c r="P24" s="26">
        <v>40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>
        <v>0</v>
      </c>
      <c r="DV24" s="22"/>
      <c r="DW24" s="22" t="s">
        <v>65</v>
      </c>
      <c r="DX24" s="29"/>
      <c r="DY24" s="19"/>
      <c r="DZ24" s="30">
        <f t="shared" si="2"/>
        <v>2.3574999999999999</v>
      </c>
      <c r="EA24" s="44" t="str">
        <f t="shared" si="7"/>
        <v/>
      </c>
      <c r="EB24" s="42">
        <f t="shared" si="3"/>
        <v>0</v>
      </c>
      <c r="EC24" s="41">
        <f t="shared" si="4"/>
        <v>0</v>
      </c>
      <c r="ED24" s="41">
        <f t="shared" si="5"/>
        <v>0</v>
      </c>
      <c r="EE24" s="46">
        <f t="shared" si="6"/>
        <v>0</v>
      </c>
    </row>
    <row r="25" spans="1:135" x14ac:dyDescent="0.2">
      <c r="A25" s="23">
        <v>14</v>
      </c>
      <c r="B25" s="24" t="s">
        <v>50</v>
      </c>
      <c r="C25" s="24" t="s">
        <v>36</v>
      </c>
      <c r="D25" s="25" t="s">
        <v>51</v>
      </c>
      <c r="E25" s="26">
        <v>90</v>
      </c>
      <c r="F25" s="26">
        <v>40</v>
      </c>
      <c r="G25" s="26">
        <v>75</v>
      </c>
      <c r="H25" s="26">
        <v>64</v>
      </c>
      <c r="I25" s="26">
        <v>40</v>
      </c>
      <c r="J25" s="26">
        <v>91</v>
      </c>
      <c r="K25" s="26">
        <v>94</v>
      </c>
      <c r="L25" s="26">
        <v>45</v>
      </c>
      <c r="M25" s="26">
        <v>64</v>
      </c>
      <c r="N25" s="26">
        <v>41</v>
      </c>
      <c r="O25" s="26">
        <v>70</v>
      </c>
      <c r="P25" s="26">
        <v>53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>
        <v>0</v>
      </c>
      <c r="DV25" s="22"/>
      <c r="DW25" s="22" t="s">
        <v>65</v>
      </c>
      <c r="DX25" s="29"/>
      <c r="DY25" s="19"/>
      <c r="DZ25" s="30">
        <f t="shared" si="2"/>
        <v>2.5074999999999998</v>
      </c>
      <c r="EA25" s="44" t="str">
        <f t="shared" si="7"/>
        <v/>
      </c>
      <c r="EB25" s="42">
        <f t="shared" si="3"/>
        <v>0</v>
      </c>
      <c r="EC25" s="41">
        <f t="shared" si="4"/>
        <v>0</v>
      </c>
      <c r="ED25" s="41">
        <f t="shared" si="5"/>
        <v>0</v>
      </c>
      <c r="EE25" s="46">
        <f t="shared" si="6"/>
        <v>0</v>
      </c>
    </row>
    <row r="26" spans="1:135" x14ac:dyDescent="0.2">
      <c r="A26" s="23">
        <v>15</v>
      </c>
      <c r="B26" s="24" t="s">
        <v>52</v>
      </c>
      <c r="C26" s="24" t="s">
        <v>36</v>
      </c>
      <c r="D26" s="25" t="s">
        <v>53</v>
      </c>
      <c r="E26" s="26">
        <v>46</v>
      </c>
      <c r="F26" s="26">
        <v>40</v>
      </c>
      <c r="G26" s="26">
        <v>48</v>
      </c>
      <c r="H26" s="26">
        <v>64</v>
      </c>
      <c r="I26" s="26">
        <v>40</v>
      </c>
      <c r="J26" s="26">
        <v>50</v>
      </c>
      <c r="K26" s="26">
        <v>68</v>
      </c>
      <c r="L26" s="26">
        <v>50</v>
      </c>
      <c r="M26" s="26">
        <v>64</v>
      </c>
      <c r="N26" s="26">
        <v>49</v>
      </c>
      <c r="O26" s="26">
        <v>53</v>
      </c>
      <c r="P26" s="26">
        <v>40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>
        <v>0</v>
      </c>
      <c r="DV26" s="22"/>
      <c r="DW26" s="22" t="s">
        <v>64</v>
      </c>
      <c r="DX26" s="29"/>
      <c r="DY26" s="19"/>
      <c r="DZ26" s="30">
        <f t="shared" si="2"/>
        <v>2.0074999999999998</v>
      </c>
      <c r="EA26" s="44" t="str">
        <f t="shared" si="7"/>
        <v/>
      </c>
      <c r="EB26" s="42">
        <f t="shared" si="3"/>
        <v>0</v>
      </c>
      <c r="EC26" s="41">
        <f t="shared" si="4"/>
        <v>0</v>
      </c>
      <c r="ED26" s="41">
        <f t="shared" si="5"/>
        <v>0</v>
      </c>
      <c r="EE26" s="46">
        <f t="shared" si="6"/>
        <v>0</v>
      </c>
    </row>
    <row r="27" spans="1:135" x14ac:dyDescent="0.2">
      <c r="A27" s="23">
        <v>16</v>
      </c>
      <c r="B27" s="24" t="s">
        <v>54</v>
      </c>
      <c r="C27" s="24" t="s">
        <v>36</v>
      </c>
      <c r="D27" s="25" t="s">
        <v>55</v>
      </c>
      <c r="E27" s="26">
        <v>21</v>
      </c>
      <c r="F27" s="26">
        <v>13</v>
      </c>
      <c r="G27" s="26">
        <v>1</v>
      </c>
      <c r="H27" s="26">
        <v>1</v>
      </c>
      <c r="I27" s="26">
        <v>1</v>
      </c>
      <c r="J27" s="26">
        <v>40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>
        <v>0</v>
      </c>
      <c r="DV27" s="22"/>
      <c r="DW27" s="22" t="s">
        <v>64</v>
      </c>
      <c r="DX27" s="29"/>
      <c r="DY27" s="19"/>
      <c r="DZ27" s="30">
        <f t="shared" si="2"/>
        <v>0.04</v>
      </c>
      <c r="EA27" s="44" t="str">
        <f t="shared" si="7"/>
        <v/>
      </c>
      <c r="EB27" s="42">
        <f t="shared" si="3"/>
        <v>0</v>
      </c>
      <c r="EC27" s="41">
        <f t="shared" si="4"/>
        <v>0</v>
      </c>
      <c r="ED27" s="41">
        <f t="shared" si="5"/>
        <v>0</v>
      </c>
      <c r="EE27" s="46">
        <f t="shared" si="6"/>
        <v>0</v>
      </c>
    </row>
    <row r="28" spans="1:135" x14ac:dyDescent="0.2">
      <c r="A28" s="23">
        <v>17</v>
      </c>
      <c r="B28" s="24" t="s">
        <v>56</v>
      </c>
      <c r="C28" s="24" t="s">
        <v>36</v>
      </c>
      <c r="D28" s="25" t="s">
        <v>57</v>
      </c>
      <c r="E28" s="26">
        <v>90</v>
      </c>
      <c r="F28" s="26">
        <v>40</v>
      </c>
      <c r="G28" s="26">
        <v>78</v>
      </c>
      <c r="H28" s="26">
        <v>64</v>
      </c>
      <c r="I28" s="26">
        <v>88</v>
      </c>
      <c r="J28" s="26">
        <v>70</v>
      </c>
      <c r="K28" s="26">
        <v>100</v>
      </c>
      <c r="L28" s="26">
        <v>45</v>
      </c>
      <c r="M28" s="26">
        <v>64</v>
      </c>
      <c r="N28" s="26">
        <v>98</v>
      </c>
      <c r="O28" s="26">
        <v>92</v>
      </c>
      <c r="P28" s="26">
        <v>93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>
        <v>0</v>
      </c>
      <c r="DV28" s="22"/>
      <c r="DW28" s="22" t="s">
        <v>65</v>
      </c>
      <c r="DX28" s="29"/>
      <c r="DY28" s="19"/>
      <c r="DZ28" s="30">
        <f t="shared" si="2"/>
        <v>3.8</v>
      </c>
      <c r="EA28" s="44" t="str">
        <f t="shared" si="7"/>
        <v/>
      </c>
      <c r="EB28" s="42">
        <f t="shared" si="3"/>
        <v>0</v>
      </c>
      <c r="EC28" s="41">
        <f t="shared" si="4"/>
        <v>0</v>
      </c>
      <c r="ED28" s="41">
        <f t="shared" si="5"/>
        <v>0</v>
      </c>
      <c r="EE28" s="46">
        <f t="shared" si="6"/>
        <v>0</v>
      </c>
    </row>
    <row r="29" spans="1:135" x14ac:dyDescent="0.2">
      <c r="A29" s="23">
        <v>18</v>
      </c>
      <c r="B29" s="24" t="s">
        <v>58</v>
      </c>
      <c r="C29" s="24" t="s">
        <v>23</v>
      </c>
      <c r="D29" s="25" t="s">
        <v>59</v>
      </c>
      <c r="E29" s="26">
        <v>76</v>
      </c>
      <c r="F29" s="26">
        <v>40</v>
      </c>
      <c r="G29" s="26">
        <v>43</v>
      </c>
      <c r="H29" s="26">
        <v>64</v>
      </c>
      <c r="I29" s="26">
        <v>75</v>
      </c>
      <c r="J29" s="26">
        <v>60</v>
      </c>
      <c r="K29" s="26">
        <v>40</v>
      </c>
      <c r="L29" s="26">
        <v>50</v>
      </c>
      <c r="M29" s="26">
        <v>64</v>
      </c>
      <c r="N29" s="26">
        <v>9</v>
      </c>
      <c r="O29" s="26">
        <v>43</v>
      </c>
      <c r="P29" s="26">
        <v>40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>
        <v>0</v>
      </c>
      <c r="DV29" s="22"/>
      <c r="DW29" s="22" t="s">
        <v>64</v>
      </c>
      <c r="DX29" s="29"/>
      <c r="DY29" s="19"/>
      <c r="DZ29" s="30">
        <f t="shared" si="2"/>
        <v>1.3975</v>
      </c>
      <c r="EA29" s="44" t="str">
        <f t="shared" si="7"/>
        <v/>
      </c>
      <c r="EB29" s="42">
        <f t="shared" si="3"/>
        <v>0</v>
      </c>
      <c r="EC29" s="41">
        <f t="shared" si="4"/>
        <v>0</v>
      </c>
      <c r="ED29" s="41">
        <f t="shared" si="5"/>
        <v>0</v>
      </c>
      <c r="EE29" s="46">
        <f t="shared" si="6"/>
        <v>0</v>
      </c>
    </row>
    <row r="30" spans="1:135" x14ac:dyDescent="0.2">
      <c r="A30" s="23">
        <v>19</v>
      </c>
      <c r="B30" s="24" t="s">
        <v>60</v>
      </c>
      <c r="C30" s="24" t="s">
        <v>23</v>
      </c>
      <c r="D30" s="25" t="s">
        <v>61</v>
      </c>
      <c r="E30" s="26">
        <v>66</v>
      </c>
      <c r="F30" s="26">
        <v>40</v>
      </c>
      <c r="G30" s="26">
        <v>59</v>
      </c>
      <c r="H30" s="26">
        <v>64</v>
      </c>
      <c r="I30" s="26">
        <v>73</v>
      </c>
      <c r="J30" s="26">
        <v>76</v>
      </c>
      <c r="K30" s="26">
        <v>48</v>
      </c>
      <c r="L30" s="26">
        <v>45</v>
      </c>
      <c r="M30" s="26">
        <v>64</v>
      </c>
      <c r="N30" s="26">
        <v>47</v>
      </c>
      <c r="O30" s="26">
        <v>64</v>
      </c>
      <c r="P30" s="26">
        <v>42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>
        <v>0</v>
      </c>
      <c r="DV30" s="22"/>
      <c r="DW30" s="22" t="s">
        <v>65</v>
      </c>
      <c r="DX30" s="29"/>
      <c r="DY30" s="19"/>
      <c r="DZ30" s="30">
        <f t="shared" si="2"/>
        <v>1.9824999999999999</v>
      </c>
      <c r="EA30" s="44" t="str">
        <f t="shared" si="7"/>
        <v/>
      </c>
      <c r="EB30" s="42">
        <f t="shared" si="3"/>
        <v>0</v>
      </c>
      <c r="EC30" s="41">
        <f t="shared" si="4"/>
        <v>0</v>
      </c>
      <c r="ED30" s="41">
        <f t="shared" si="5"/>
        <v>0</v>
      </c>
      <c r="EE30" s="46">
        <f t="shared" si="6"/>
        <v>0</v>
      </c>
    </row>
    <row r="31" spans="1:135" x14ac:dyDescent="0.2">
      <c r="A31" s="23">
        <v>20</v>
      </c>
      <c r="B31" s="24" t="s">
        <v>62</v>
      </c>
      <c r="C31" s="24" t="s">
        <v>23</v>
      </c>
      <c r="D31" s="25" t="s">
        <v>63</v>
      </c>
      <c r="E31" s="26">
        <v>66</v>
      </c>
      <c r="F31" s="26">
        <v>40</v>
      </c>
      <c r="G31" s="26">
        <v>56</v>
      </c>
      <c r="H31" s="26">
        <v>64</v>
      </c>
      <c r="I31" s="26">
        <v>75</v>
      </c>
      <c r="J31" s="26">
        <v>45</v>
      </c>
      <c r="K31" s="26">
        <v>47</v>
      </c>
      <c r="L31" s="26">
        <v>43</v>
      </c>
      <c r="M31" s="26">
        <v>64</v>
      </c>
      <c r="N31" s="26">
        <v>65</v>
      </c>
      <c r="O31" s="26">
        <v>44</v>
      </c>
      <c r="P31" s="26">
        <v>40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>
        <v>0</v>
      </c>
      <c r="DV31" s="22"/>
      <c r="DW31" s="22" t="s">
        <v>65</v>
      </c>
      <c r="DX31" s="29"/>
      <c r="DY31" s="19"/>
      <c r="DZ31" s="30">
        <f t="shared" si="2"/>
        <v>1.88</v>
      </c>
      <c r="EA31" s="44" t="str">
        <f t="shared" si="7"/>
        <v/>
      </c>
      <c r="EB31" s="42">
        <f t="shared" si="3"/>
        <v>0</v>
      </c>
      <c r="EC31" s="41">
        <f t="shared" si="4"/>
        <v>0</v>
      </c>
      <c r="ED31" s="41">
        <f t="shared" si="5"/>
        <v>0</v>
      </c>
      <c r="EE31" s="46">
        <f t="shared" si="6"/>
        <v>0</v>
      </c>
    </row>
    <row r="32" spans="1:135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/>
      <c r="DV32" s="22"/>
      <c r="DW32" s="22"/>
      <c r="DX32" s="29"/>
      <c r="DY32" s="19"/>
      <c r="DZ32" s="30">
        <f t="shared" si="2"/>
        <v>0</v>
      </c>
      <c r="EA32" s="44" t="str">
        <f t="shared" si="7"/>
        <v/>
      </c>
      <c r="EB32" s="42">
        <f t="shared" si="3"/>
        <v>0</v>
      </c>
      <c r="EC32" s="41">
        <f t="shared" si="4"/>
        <v>0</v>
      </c>
      <c r="ED32" s="41">
        <f t="shared" si="5"/>
        <v>0</v>
      </c>
      <c r="EE32" s="46">
        <f t="shared" si="6"/>
        <v>0</v>
      </c>
    </row>
    <row r="33" spans="1:135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/>
      <c r="DV33" s="22"/>
      <c r="DW33" s="22"/>
      <c r="DX33" s="29"/>
      <c r="DY33" s="19"/>
      <c r="DZ33" s="30">
        <f t="shared" si="2"/>
        <v>0</v>
      </c>
      <c r="EA33" s="44" t="str">
        <f t="shared" si="7"/>
        <v/>
      </c>
      <c r="EB33" s="42">
        <f t="shared" si="3"/>
        <v>0</v>
      </c>
      <c r="EC33" s="41">
        <f t="shared" si="4"/>
        <v>0</v>
      </c>
      <c r="ED33" s="41">
        <f t="shared" si="5"/>
        <v>0</v>
      </c>
      <c r="EE33" s="46">
        <f t="shared" si="6"/>
        <v>0</v>
      </c>
    </row>
    <row r="34" spans="1:135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4" t="str">
        <f t="shared" si="7"/>
        <v/>
      </c>
      <c r="EB34" s="42">
        <f t="shared" si="3"/>
        <v>0</v>
      </c>
      <c r="EC34" s="41">
        <f t="shared" si="4"/>
        <v>0</v>
      </c>
      <c r="ED34" s="41">
        <f t="shared" si="5"/>
        <v>0</v>
      </c>
      <c r="EE34" s="46">
        <f t="shared" si="6"/>
        <v>0</v>
      </c>
    </row>
    <row r="35" spans="1:135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4" t="str">
        <f t="shared" si="7"/>
        <v/>
      </c>
      <c r="EB35" s="42">
        <f t="shared" si="3"/>
        <v>0</v>
      </c>
      <c r="EC35" s="41">
        <f t="shared" si="4"/>
        <v>0</v>
      </c>
      <c r="ED35" s="41">
        <f t="shared" si="5"/>
        <v>0</v>
      </c>
      <c r="EE35" s="46">
        <f t="shared" si="6"/>
        <v>0</v>
      </c>
    </row>
    <row r="36" spans="1:135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4" t="str">
        <f t="shared" si="7"/>
        <v/>
      </c>
      <c r="EB36" s="42">
        <f t="shared" si="3"/>
        <v>0</v>
      </c>
      <c r="EC36" s="41">
        <f t="shared" si="4"/>
        <v>0</v>
      </c>
      <c r="ED36" s="41">
        <f t="shared" si="5"/>
        <v>0</v>
      </c>
      <c r="EE36" s="46">
        <f t="shared" si="6"/>
        <v>0</v>
      </c>
    </row>
    <row r="37" spans="1:135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4" t="str">
        <f t="shared" si="7"/>
        <v/>
      </c>
      <c r="EB37" s="42">
        <f t="shared" si="3"/>
        <v>0</v>
      </c>
      <c r="EC37" s="41">
        <f t="shared" si="4"/>
        <v>0</v>
      </c>
      <c r="ED37" s="41">
        <f t="shared" si="5"/>
        <v>0</v>
      </c>
      <c r="EE37" s="46">
        <f t="shared" si="6"/>
        <v>0</v>
      </c>
    </row>
    <row r="38" spans="1:135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4" t="str">
        <f t="shared" si="7"/>
        <v/>
      </c>
      <c r="EB38" s="42">
        <f t="shared" si="3"/>
        <v>0</v>
      </c>
      <c r="EC38" s="41">
        <f t="shared" si="4"/>
        <v>0</v>
      </c>
      <c r="ED38" s="41">
        <f t="shared" si="5"/>
        <v>0</v>
      </c>
      <c r="EE38" s="46">
        <f t="shared" si="6"/>
        <v>0</v>
      </c>
    </row>
    <row r="39" spans="1:135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4" t="str">
        <f t="shared" si="7"/>
        <v/>
      </c>
      <c r="EB39" s="42">
        <f t="shared" si="3"/>
        <v>0</v>
      </c>
      <c r="EC39" s="41">
        <f t="shared" si="4"/>
        <v>0</v>
      </c>
      <c r="ED39" s="41">
        <f t="shared" si="5"/>
        <v>0</v>
      </c>
      <c r="EE39" s="46">
        <f t="shared" si="6"/>
        <v>0</v>
      </c>
    </row>
    <row r="40" spans="1:135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4" t="str">
        <f t="shared" si="7"/>
        <v/>
      </c>
      <c r="EB40" s="42">
        <f t="shared" si="3"/>
        <v>0</v>
      </c>
      <c r="EC40" s="41">
        <f t="shared" si="4"/>
        <v>0</v>
      </c>
      <c r="ED40" s="41">
        <f t="shared" si="5"/>
        <v>0</v>
      </c>
      <c r="EE40" s="46">
        <f t="shared" si="6"/>
        <v>0</v>
      </c>
    </row>
    <row r="41" spans="1:135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4" t="str">
        <f t="shared" si="7"/>
        <v/>
      </c>
      <c r="EB41" s="42">
        <f t="shared" si="3"/>
        <v>0</v>
      </c>
      <c r="EC41" s="41">
        <f t="shared" si="4"/>
        <v>0</v>
      </c>
      <c r="ED41" s="41">
        <f t="shared" si="5"/>
        <v>0</v>
      </c>
      <c r="EE41" s="46">
        <f t="shared" si="6"/>
        <v>0</v>
      </c>
    </row>
    <row r="42" spans="1:135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4" t="str">
        <f t="shared" si="7"/>
        <v/>
      </c>
      <c r="EB42" s="42">
        <f t="shared" si="3"/>
        <v>0</v>
      </c>
      <c r="EC42" s="41">
        <f t="shared" si="4"/>
        <v>0</v>
      </c>
      <c r="ED42" s="41">
        <f t="shared" si="5"/>
        <v>0</v>
      </c>
      <c r="EE42" s="46">
        <f t="shared" si="6"/>
        <v>0</v>
      </c>
    </row>
    <row r="43" spans="1:135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4" t="str">
        <f t="shared" si="7"/>
        <v/>
      </c>
      <c r="EB43" s="42">
        <f t="shared" si="3"/>
        <v>0</v>
      </c>
      <c r="EC43" s="41">
        <f t="shared" si="4"/>
        <v>0</v>
      </c>
      <c r="ED43" s="41">
        <f t="shared" si="5"/>
        <v>0</v>
      </c>
      <c r="EE43" s="46">
        <f t="shared" si="6"/>
        <v>0</v>
      </c>
    </row>
    <row r="44" spans="1:135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8">SUMPRODUCT(E44:DT44,$E$5:$DT$5)/IF(SUM($E$5:$DT$5)=0,1,SUM($E$5:$DT$5))/25</f>
        <v>0</v>
      </c>
      <c r="EA44" s="44" t="str">
        <f t="shared" si="7"/>
        <v/>
      </c>
      <c r="EB44" s="42">
        <f t="shared" ref="EB44:EB75" si="9">COUNTIF($E44:$DT44,"Отл")</f>
        <v>0</v>
      </c>
      <c r="EC44" s="41">
        <f t="shared" ref="EC44:EC75" si="10">COUNTIF($E44:$DT44,"Хор")</f>
        <v>0</v>
      </c>
      <c r="ED44" s="41">
        <f t="shared" ref="ED44:ED75" si="11">COUNTIF($E44:$DT44,"Удв")</f>
        <v>0</v>
      </c>
      <c r="EE44" s="46">
        <f t="shared" ref="EE44:EE75" si="12">COUNTIF($E44:$DT44,"Зач")</f>
        <v>0</v>
      </c>
    </row>
    <row r="45" spans="1:135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8"/>
        <v>0</v>
      </c>
      <c r="EA45" s="44" t="str">
        <f t="shared" si="7"/>
        <v/>
      </c>
      <c r="EB45" s="42">
        <f t="shared" si="9"/>
        <v>0</v>
      </c>
      <c r="EC45" s="41">
        <f t="shared" si="10"/>
        <v>0</v>
      </c>
      <c r="ED45" s="41">
        <f t="shared" si="11"/>
        <v>0</v>
      </c>
      <c r="EE45" s="46">
        <f t="shared" si="12"/>
        <v>0</v>
      </c>
    </row>
    <row r="46" spans="1:135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8"/>
        <v>0</v>
      </c>
      <c r="EA46" s="44" t="str">
        <f t="shared" si="7"/>
        <v/>
      </c>
      <c r="EB46" s="42">
        <f t="shared" si="9"/>
        <v>0</v>
      </c>
      <c r="EC46" s="41">
        <f t="shared" si="10"/>
        <v>0</v>
      </c>
      <c r="ED46" s="41">
        <f t="shared" si="11"/>
        <v>0</v>
      </c>
      <c r="EE46" s="46">
        <f t="shared" si="12"/>
        <v>0</v>
      </c>
    </row>
    <row r="47" spans="1:135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8"/>
        <v>0</v>
      </c>
      <c r="EA47" s="44" t="str">
        <f t="shared" si="7"/>
        <v/>
      </c>
      <c r="EB47" s="42">
        <f t="shared" si="9"/>
        <v>0</v>
      </c>
      <c r="EC47" s="41">
        <f t="shared" si="10"/>
        <v>0</v>
      </c>
      <c r="ED47" s="41">
        <f t="shared" si="11"/>
        <v>0</v>
      </c>
      <c r="EE47" s="46">
        <f t="shared" si="12"/>
        <v>0</v>
      </c>
    </row>
    <row r="48" spans="1:135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8"/>
        <v>0</v>
      </c>
      <c r="EA48" s="44" t="str">
        <f t="shared" si="7"/>
        <v/>
      </c>
      <c r="EB48" s="42">
        <f t="shared" si="9"/>
        <v>0</v>
      </c>
      <c r="EC48" s="41">
        <f t="shared" si="10"/>
        <v>0</v>
      </c>
      <c r="ED48" s="41">
        <f t="shared" si="11"/>
        <v>0</v>
      </c>
      <c r="EE48" s="46">
        <f t="shared" si="12"/>
        <v>0</v>
      </c>
    </row>
    <row r="49" spans="1:135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8"/>
        <v>0</v>
      </c>
      <c r="EA49" s="44" t="str">
        <f t="shared" si="7"/>
        <v/>
      </c>
      <c r="EB49" s="42">
        <f t="shared" si="9"/>
        <v>0</v>
      </c>
      <c r="EC49" s="41">
        <f t="shared" si="10"/>
        <v>0</v>
      </c>
      <c r="ED49" s="41">
        <f t="shared" si="11"/>
        <v>0</v>
      </c>
      <c r="EE49" s="46">
        <f t="shared" si="12"/>
        <v>0</v>
      </c>
    </row>
    <row r="50" spans="1:135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8"/>
        <v>0</v>
      </c>
      <c r="EA50" s="44" t="str">
        <f t="shared" si="7"/>
        <v/>
      </c>
      <c r="EB50" s="42">
        <f t="shared" si="9"/>
        <v>0</v>
      </c>
      <c r="EC50" s="41">
        <f t="shared" si="10"/>
        <v>0</v>
      </c>
      <c r="ED50" s="41">
        <f t="shared" si="11"/>
        <v>0</v>
      </c>
      <c r="EE50" s="46">
        <f t="shared" si="12"/>
        <v>0</v>
      </c>
    </row>
    <row r="51" spans="1:135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8"/>
        <v>0</v>
      </c>
      <c r="EA51" s="44" t="str">
        <f t="shared" si="7"/>
        <v/>
      </c>
      <c r="EB51" s="42">
        <f t="shared" si="9"/>
        <v>0</v>
      </c>
      <c r="EC51" s="41">
        <f t="shared" si="10"/>
        <v>0</v>
      </c>
      <c r="ED51" s="41">
        <f t="shared" si="11"/>
        <v>0</v>
      </c>
      <c r="EE51" s="46">
        <f t="shared" si="12"/>
        <v>0</v>
      </c>
    </row>
    <row r="52" spans="1:135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8"/>
        <v>0</v>
      </c>
      <c r="EA52" s="44" t="str">
        <f t="shared" si="7"/>
        <v/>
      </c>
      <c r="EB52" s="42">
        <f t="shared" si="9"/>
        <v>0</v>
      </c>
      <c r="EC52" s="41">
        <f t="shared" si="10"/>
        <v>0</v>
      </c>
      <c r="ED52" s="41">
        <f t="shared" si="11"/>
        <v>0</v>
      </c>
      <c r="EE52" s="46">
        <f t="shared" si="12"/>
        <v>0</v>
      </c>
    </row>
    <row r="53" spans="1:135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8"/>
        <v>0</v>
      </c>
      <c r="EA53" s="44" t="str">
        <f t="shared" si="7"/>
        <v/>
      </c>
      <c r="EB53" s="42">
        <f t="shared" si="9"/>
        <v>0</v>
      </c>
      <c r="EC53" s="41">
        <f t="shared" si="10"/>
        <v>0</v>
      </c>
      <c r="ED53" s="41">
        <f t="shared" si="11"/>
        <v>0</v>
      </c>
      <c r="EE53" s="46">
        <f t="shared" si="12"/>
        <v>0</v>
      </c>
    </row>
    <row r="54" spans="1:135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8"/>
        <v>0</v>
      </c>
      <c r="EA54" s="44" t="str">
        <f t="shared" si="7"/>
        <v/>
      </c>
      <c r="EB54" s="42">
        <f t="shared" si="9"/>
        <v>0</v>
      </c>
      <c r="EC54" s="41">
        <f t="shared" si="10"/>
        <v>0</v>
      </c>
      <c r="ED54" s="41">
        <f t="shared" si="11"/>
        <v>0</v>
      </c>
      <c r="EE54" s="46">
        <f t="shared" si="12"/>
        <v>0</v>
      </c>
    </row>
    <row r="55" spans="1:135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8"/>
        <v>0</v>
      </c>
      <c r="EA55" s="44" t="str">
        <f t="shared" si="7"/>
        <v/>
      </c>
      <c r="EB55" s="42">
        <f t="shared" si="9"/>
        <v>0</v>
      </c>
      <c r="EC55" s="41">
        <f t="shared" si="10"/>
        <v>0</v>
      </c>
      <c r="ED55" s="41">
        <f t="shared" si="11"/>
        <v>0</v>
      </c>
      <c r="EE55" s="46">
        <f t="shared" si="12"/>
        <v>0</v>
      </c>
    </row>
    <row r="56" spans="1:135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8"/>
        <v>0</v>
      </c>
      <c r="EA56" s="44" t="str">
        <f t="shared" si="7"/>
        <v/>
      </c>
      <c r="EB56" s="42">
        <f t="shared" si="9"/>
        <v>0</v>
      </c>
      <c r="EC56" s="41">
        <f t="shared" si="10"/>
        <v>0</v>
      </c>
      <c r="ED56" s="41">
        <f t="shared" si="11"/>
        <v>0</v>
      </c>
      <c r="EE56" s="46">
        <f t="shared" si="12"/>
        <v>0</v>
      </c>
    </row>
    <row r="57" spans="1:135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8"/>
        <v>0</v>
      </c>
      <c r="EA57" s="44" t="str">
        <f t="shared" si="7"/>
        <v/>
      </c>
      <c r="EB57" s="42">
        <f t="shared" si="9"/>
        <v>0</v>
      </c>
      <c r="EC57" s="41">
        <f t="shared" si="10"/>
        <v>0</v>
      </c>
      <c r="ED57" s="41">
        <f t="shared" si="11"/>
        <v>0</v>
      </c>
      <c r="EE57" s="46">
        <f t="shared" si="12"/>
        <v>0</v>
      </c>
    </row>
    <row r="58" spans="1:135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8"/>
        <v>0</v>
      </c>
      <c r="EA58" s="44" t="str">
        <f t="shared" si="7"/>
        <v/>
      </c>
      <c r="EB58" s="42">
        <f t="shared" si="9"/>
        <v>0</v>
      </c>
      <c r="EC58" s="41">
        <f t="shared" si="10"/>
        <v>0</v>
      </c>
      <c r="ED58" s="41">
        <f t="shared" si="11"/>
        <v>0</v>
      </c>
      <c r="EE58" s="46">
        <f t="shared" si="12"/>
        <v>0</v>
      </c>
    </row>
    <row r="59" spans="1:135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8"/>
        <v>0</v>
      </c>
      <c r="EA59" s="44" t="str">
        <f t="shared" si="7"/>
        <v/>
      </c>
      <c r="EB59" s="42">
        <f t="shared" si="9"/>
        <v>0</v>
      </c>
      <c r="EC59" s="41">
        <f t="shared" si="10"/>
        <v>0</v>
      </c>
      <c r="ED59" s="41">
        <f t="shared" si="11"/>
        <v>0</v>
      </c>
      <c r="EE59" s="46">
        <f t="shared" si="12"/>
        <v>0</v>
      </c>
    </row>
    <row r="60" spans="1:135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8"/>
        <v>0</v>
      </c>
      <c r="EA60" s="44" t="str">
        <f t="shared" si="7"/>
        <v/>
      </c>
      <c r="EB60" s="42">
        <f t="shared" si="9"/>
        <v>0</v>
      </c>
      <c r="EC60" s="41">
        <f t="shared" si="10"/>
        <v>0</v>
      </c>
      <c r="ED60" s="41">
        <f t="shared" si="11"/>
        <v>0</v>
      </c>
      <c r="EE60" s="46">
        <f t="shared" si="12"/>
        <v>0</v>
      </c>
    </row>
    <row r="61" spans="1:135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8"/>
        <v>0</v>
      </c>
      <c r="EA61" s="44" t="str">
        <f t="shared" si="7"/>
        <v/>
      </c>
      <c r="EB61" s="42">
        <f t="shared" si="9"/>
        <v>0</v>
      </c>
      <c r="EC61" s="41">
        <f t="shared" si="10"/>
        <v>0</v>
      </c>
      <c r="ED61" s="41">
        <f t="shared" si="11"/>
        <v>0</v>
      </c>
      <c r="EE61" s="46">
        <f t="shared" si="12"/>
        <v>0</v>
      </c>
    </row>
    <row r="62" spans="1:135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8"/>
        <v>0</v>
      </c>
      <c r="EA62" s="44" t="str">
        <f t="shared" si="7"/>
        <v/>
      </c>
      <c r="EB62" s="42">
        <f t="shared" si="9"/>
        <v>0</v>
      </c>
      <c r="EC62" s="41">
        <f t="shared" si="10"/>
        <v>0</v>
      </c>
      <c r="ED62" s="41">
        <f t="shared" si="11"/>
        <v>0</v>
      </c>
      <c r="EE62" s="46">
        <f t="shared" si="12"/>
        <v>0</v>
      </c>
    </row>
    <row r="63" spans="1:135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8"/>
        <v>0</v>
      </c>
      <c r="EA63" s="44" t="str">
        <f t="shared" si="7"/>
        <v/>
      </c>
      <c r="EB63" s="42">
        <f t="shared" si="9"/>
        <v>0</v>
      </c>
      <c r="EC63" s="41">
        <f t="shared" si="10"/>
        <v>0</v>
      </c>
      <c r="ED63" s="41">
        <f t="shared" si="11"/>
        <v>0</v>
      </c>
      <c r="EE63" s="46">
        <f t="shared" si="12"/>
        <v>0</v>
      </c>
    </row>
    <row r="64" spans="1:135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8"/>
        <v>0</v>
      </c>
      <c r="EA64" s="44" t="str">
        <f t="shared" si="7"/>
        <v/>
      </c>
      <c r="EB64" s="42">
        <f t="shared" si="9"/>
        <v>0</v>
      </c>
      <c r="EC64" s="41">
        <f t="shared" si="10"/>
        <v>0</v>
      </c>
      <c r="ED64" s="41">
        <f t="shared" si="11"/>
        <v>0</v>
      </c>
      <c r="EE64" s="46">
        <f t="shared" si="12"/>
        <v>0</v>
      </c>
    </row>
    <row r="65" spans="1:135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8"/>
        <v>0</v>
      </c>
      <c r="EA65" s="44" t="str">
        <f t="shared" si="7"/>
        <v/>
      </c>
      <c r="EB65" s="42">
        <f t="shared" si="9"/>
        <v>0</v>
      </c>
      <c r="EC65" s="41">
        <f t="shared" si="10"/>
        <v>0</v>
      </c>
      <c r="ED65" s="41">
        <f t="shared" si="11"/>
        <v>0</v>
      </c>
      <c r="EE65" s="46">
        <f t="shared" si="12"/>
        <v>0</v>
      </c>
    </row>
    <row r="66" spans="1:135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8"/>
        <v>0</v>
      </c>
      <c r="EA66" s="44" t="str">
        <f t="shared" si="7"/>
        <v/>
      </c>
      <c r="EB66" s="42">
        <f t="shared" si="9"/>
        <v>0</v>
      </c>
      <c r="EC66" s="41">
        <f t="shared" si="10"/>
        <v>0</v>
      </c>
      <c r="ED66" s="41">
        <f t="shared" si="11"/>
        <v>0</v>
      </c>
      <c r="EE66" s="46">
        <f t="shared" si="12"/>
        <v>0</v>
      </c>
    </row>
    <row r="67" spans="1:135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8"/>
        <v>0</v>
      </c>
      <c r="EA67" s="44" t="str">
        <f t="shared" si="7"/>
        <v/>
      </c>
      <c r="EB67" s="42">
        <f t="shared" si="9"/>
        <v>0</v>
      </c>
      <c r="EC67" s="41">
        <f t="shared" si="10"/>
        <v>0</v>
      </c>
      <c r="ED67" s="41">
        <f t="shared" si="11"/>
        <v>0</v>
      </c>
      <c r="EE67" s="46">
        <f t="shared" si="12"/>
        <v>0</v>
      </c>
    </row>
    <row r="68" spans="1:135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8"/>
        <v>0</v>
      </c>
      <c r="EA68" s="44" t="str">
        <f t="shared" si="7"/>
        <v/>
      </c>
      <c r="EB68" s="42">
        <f t="shared" si="9"/>
        <v>0</v>
      </c>
      <c r="EC68" s="41">
        <f t="shared" si="10"/>
        <v>0</v>
      </c>
      <c r="ED68" s="41">
        <f t="shared" si="11"/>
        <v>0</v>
      </c>
      <c r="EE68" s="46">
        <f t="shared" si="12"/>
        <v>0</v>
      </c>
    </row>
    <row r="69" spans="1:135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8"/>
        <v>0</v>
      </c>
      <c r="EA69" s="44" t="str">
        <f t="shared" si="7"/>
        <v/>
      </c>
      <c r="EB69" s="42">
        <f t="shared" si="9"/>
        <v>0</v>
      </c>
      <c r="EC69" s="41">
        <f t="shared" si="10"/>
        <v>0</v>
      </c>
      <c r="ED69" s="41">
        <f t="shared" si="11"/>
        <v>0</v>
      </c>
      <c r="EE69" s="46">
        <f t="shared" si="12"/>
        <v>0</v>
      </c>
    </row>
    <row r="70" spans="1:135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8"/>
        <v>0</v>
      </c>
      <c r="EA70" s="44" t="str">
        <f t="shared" si="7"/>
        <v/>
      </c>
      <c r="EB70" s="42">
        <f t="shared" si="9"/>
        <v>0</v>
      </c>
      <c r="EC70" s="41">
        <f t="shared" si="10"/>
        <v>0</v>
      </c>
      <c r="ED70" s="41">
        <f t="shared" si="11"/>
        <v>0</v>
      </c>
      <c r="EE70" s="46">
        <f t="shared" si="12"/>
        <v>0</v>
      </c>
    </row>
    <row r="71" spans="1:135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8"/>
        <v>0</v>
      </c>
      <c r="EA71" s="44" t="str">
        <f t="shared" si="7"/>
        <v/>
      </c>
      <c r="EB71" s="42">
        <f t="shared" si="9"/>
        <v>0</v>
      </c>
      <c r="EC71" s="41">
        <f t="shared" si="10"/>
        <v>0</v>
      </c>
      <c r="ED71" s="41">
        <f t="shared" si="11"/>
        <v>0</v>
      </c>
      <c r="EE71" s="46">
        <f t="shared" si="12"/>
        <v>0</v>
      </c>
    </row>
    <row r="72" spans="1:135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8"/>
        <v>0</v>
      </c>
      <c r="EA72" s="44" t="str">
        <f t="shared" si="7"/>
        <v/>
      </c>
      <c r="EB72" s="42">
        <f t="shared" si="9"/>
        <v>0</v>
      </c>
      <c r="EC72" s="41">
        <f t="shared" si="10"/>
        <v>0</v>
      </c>
      <c r="ED72" s="41">
        <f t="shared" si="11"/>
        <v>0</v>
      </c>
      <c r="EE72" s="46">
        <f t="shared" si="12"/>
        <v>0</v>
      </c>
    </row>
    <row r="73" spans="1:135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8"/>
        <v>0</v>
      </c>
      <c r="EA73" s="44" t="str">
        <f t="shared" si="7"/>
        <v/>
      </c>
      <c r="EB73" s="42">
        <f t="shared" si="9"/>
        <v>0</v>
      </c>
      <c r="EC73" s="41">
        <f t="shared" si="10"/>
        <v>0</v>
      </c>
      <c r="ED73" s="41">
        <f t="shared" si="11"/>
        <v>0</v>
      </c>
      <c r="EE73" s="46">
        <f t="shared" si="12"/>
        <v>0</v>
      </c>
    </row>
    <row r="74" spans="1:135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8"/>
        <v>0</v>
      </c>
      <c r="EA74" s="44" t="str">
        <f t="shared" si="7"/>
        <v/>
      </c>
      <c r="EB74" s="42">
        <f t="shared" si="9"/>
        <v>0</v>
      </c>
      <c r="EC74" s="41">
        <f t="shared" si="10"/>
        <v>0</v>
      </c>
      <c r="ED74" s="41">
        <f t="shared" si="11"/>
        <v>0</v>
      </c>
      <c r="EE74" s="46">
        <f t="shared" si="12"/>
        <v>0</v>
      </c>
    </row>
    <row r="75" spans="1:135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8"/>
        <v>0</v>
      </c>
      <c r="EA75" s="44" t="str">
        <f t="shared" si="7"/>
        <v/>
      </c>
      <c r="EB75" s="42">
        <f t="shared" si="9"/>
        <v>0</v>
      </c>
      <c r="EC75" s="41">
        <f t="shared" si="10"/>
        <v>0</v>
      </c>
      <c r="ED75" s="41">
        <f t="shared" si="11"/>
        <v>0</v>
      </c>
      <c r="EE75" s="46">
        <f t="shared" si="12"/>
        <v>0</v>
      </c>
    </row>
    <row r="76" spans="1:135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3">SUMPRODUCT(E76:DT76,$E$5:$DT$5)/IF(SUM($E$5:$DT$5)=0,1,SUM($E$5:$DT$5))/25</f>
        <v>0</v>
      </c>
      <c r="EA76" s="44" t="str">
        <f t="shared" si="7"/>
        <v/>
      </c>
      <c r="EB76" s="42">
        <f t="shared" ref="EB76:EB107" si="14">COUNTIF($E76:$DT76,"Отл")</f>
        <v>0</v>
      </c>
      <c r="EC76" s="41">
        <f t="shared" ref="EC76:EC107" si="15">COUNTIF($E76:$DT76,"Хор")</f>
        <v>0</v>
      </c>
      <c r="ED76" s="41">
        <f t="shared" ref="ED76:ED107" si="16">COUNTIF($E76:$DT76,"Удв")</f>
        <v>0</v>
      </c>
      <c r="EE76" s="46">
        <f t="shared" ref="EE76:EE107" si="17">COUNTIF($E76:$DT76,"Зач")</f>
        <v>0</v>
      </c>
    </row>
    <row r="77" spans="1:135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3"/>
        <v>0</v>
      </c>
      <c r="EA77" s="44" t="str">
        <f t="shared" ref="EA77:EA140" si="18">IF(SUM(EB77:EE77)&gt;0,(EB77*5+EC77*4+ED77*3+EE77*5)/SUM(EB77:EE77),"")</f>
        <v/>
      </c>
      <c r="EB77" s="42">
        <f t="shared" si="14"/>
        <v>0</v>
      </c>
      <c r="EC77" s="41">
        <f t="shared" si="15"/>
        <v>0</v>
      </c>
      <c r="ED77" s="41">
        <f t="shared" si="16"/>
        <v>0</v>
      </c>
      <c r="EE77" s="46">
        <f t="shared" si="17"/>
        <v>0</v>
      </c>
    </row>
    <row r="78" spans="1:135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3"/>
        <v>0</v>
      </c>
      <c r="EA78" s="44" t="str">
        <f t="shared" si="18"/>
        <v/>
      </c>
      <c r="EB78" s="42">
        <f t="shared" si="14"/>
        <v>0</v>
      </c>
      <c r="EC78" s="41">
        <f t="shared" si="15"/>
        <v>0</v>
      </c>
      <c r="ED78" s="41">
        <f t="shared" si="16"/>
        <v>0</v>
      </c>
      <c r="EE78" s="46">
        <f t="shared" si="17"/>
        <v>0</v>
      </c>
    </row>
    <row r="79" spans="1:135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3"/>
        <v>0</v>
      </c>
      <c r="EA79" s="44" t="str">
        <f t="shared" si="18"/>
        <v/>
      </c>
      <c r="EB79" s="42">
        <f t="shared" si="14"/>
        <v>0</v>
      </c>
      <c r="EC79" s="41">
        <f t="shared" si="15"/>
        <v>0</v>
      </c>
      <c r="ED79" s="41">
        <f t="shared" si="16"/>
        <v>0</v>
      </c>
      <c r="EE79" s="46">
        <f t="shared" si="17"/>
        <v>0</v>
      </c>
    </row>
    <row r="80" spans="1:135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3"/>
        <v>0</v>
      </c>
      <c r="EA80" s="44" t="str">
        <f t="shared" si="18"/>
        <v/>
      </c>
      <c r="EB80" s="42">
        <f t="shared" si="14"/>
        <v>0</v>
      </c>
      <c r="EC80" s="41">
        <f t="shared" si="15"/>
        <v>0</v>
      </c>
      <c r="ED80" s="41">
        <f t="shared" si="16"/>
        <v>0</v>
      </c>
      <c r="EE80" s="46">
        <f t="shared" si="17"/>
        <v>0</v>
      </c>
    </row>
    <row r="81" spans="1:135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3"/>
        <v>0</v>
      </c>
      <c r="EA81" s="44" t="str">
        <f t="shared" si="18"/>
        <v/>
      </c>
      <c r="EB81" s="42">
        <f t="shared" si="14"/>
        <v>0</v>
      </c>
      <c r="EC81" s="41">
        <f t="shared" si="15"/>
        <v>0</v>
      </c>
      <c r="ED81" s="41">
        <f t="shared" si="16"/>
        <v>0</v>
      </c>
      <c r="EE81" s="46">
        <f t="shared" si="17"/>
        <v>0</v>
      </c>
    </row>
    <row r="82" spans="1:135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3"/>
        <v>0</v>
      </c>
      <c r="EA82" s="44" t="str">
        <f t="shared" si="18"/>
        <v/>
      </c>
      <c r="EB82" s="42">
        <f t="shared" si="14"/>
        <v>0</v>
      </c>
      <c r="EC82" s="41">
        <f t="shared" si="15"/>
        <v>0</v>
      </c>
      <c r="ED82" s="41">
        <f t="shared" si="16"/>
        <v>0</v>
      </c>
      <c r="EE82" s="46">
        <f t="shared" si="17"/>
        <v>0</v>
      </c>
    </row>
    <row r="83" spans="1:135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3"/>
        <v>0</v>
      </c>
      <c r="EA83" s="44" t="str">
        <f t="shared" si="18"/>
        <v/>
      </c>
      <c r="EB83" s="42">
        <f t="shared" si="14"/>
        <v>0</v>
      </c>
      <c r="EC83" s="41">
        <f t="shared" si="15"/>
        <v>0</v>
      </c>
      <c r="ED83" s="41">
        <f t="shared" si="16"/>
        <v>0</v>
      </c>
      <c r="EE83" s="46">
        <f t="shared" si="17"/>
        <v>0</v>
      </c>
    </row>
    <row r="84" spans="1:135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3"/>
        <v>0</v>
      </c>
      <c r="EA84" s="44" t="str">
        <f t="shared" si="18"/>
        <v/>
      </c>
      <c r="EB84" s="42">
        <f t="shared" si="14"/>
        <v>0</v>
      </c>
      <c r="EC84" s="41">
        <f t="shared" si="15"/>
        <v>0</v>
      </c>
      <c r="ED84" s="41">
        <f t="shared" si="16"/>
        <v>0</v>
      </c>
      <c r="EE84" s="46">
        <f t="shared" si="17"/>
        <v>0</v>
      </c>
    </row>
    <row r="85" spans="1:135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3"/>
        <v>0</v>
      </c>
      <c r="EA85" s="44" t="str">
        <f t="shared" si="18"/>
        <v/>
      </c>
      <c r="EB85" s="42">
        <f t="shared" si="14"/>
        <v>0</v>
      </c>
      <c r="EC85" s="41">
        <f t="shared" si="15"/>
        <v>0</v>
      </c>
      <c r="ED85" s="41">
        <f t="shared" si="16"/>
        <v>0</v>
      </c>
      <c r="EE85" s="46">
        <f t="shared" si="17"/>
        <v>0</v>
      </c>
    </row>
    <row r="86" spans="1:135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3"/>
        <v>0</v>
      </c>
      <c r="EA86" s="44" t="str">
        <f t="shared" si="18"/>
        <v/>
      </c>
      <c r="EB86" s="42">
        <f t="shared" si="14"/>
        <v>0</v>
      </c>
      <c r="EC86" s="41">
        <f t="shared" si="15"/>
        <v>0</v>
      </c>
      <c r="ED86" s="41">
        <f t="shared" si="16"/>
        <v>0</v>
      </c>
      <c r="EE86" s="46">
        <f t="shared" si="17"/>
        <v>0</v>
      </c>
    </row>
    <row r="87" spans="1:135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3"/>
        <v>0</v>
      </c>
      <c r="EA87" s="44" t="str">
        <f t="shared" si="18"/>
        <v/>
      </c>
      <c r="EB87" s="42">
        <f t="shared" si="14"/>
        <v>0</v>
      </c>
      <c r="EC87" s="41">
        <f t="shared" si="15"/>
        <v>0</v>
      </c>
      <c r="ED87" s="41">
        <f t="shared" si="16"/>
        <v>0</v>
      </c>
      <c r="EE87" s="46">
        <f t="shared" si="17"/>
        <v>0</v>
      </c>
    </row>
    <row r="88" spans="1:135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3"/>
        <v>0</v>
      </c>
      <c r="EA88" s="44" t="str">
        <f t="shared" si="18"/>
        <v/>
      </c>
      <c r="EB88" s="42">
        <f t="shared" si="14"/>
        <v>0</v>
      </c>
      <c r="EC88" s="41">
        <f t="shared" si="15"/>
        <v>0</v>
      </c>
      <c r="ED88" s="41">
        <f t="shared" si="16"/>
        <v>0</v>
      </c>
      <c r="EE88" s="46">
        <f t="shared" si="17"/>
        <v>0</v>
      </c>
    </row>
    <row r="89" spans="1:135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3"/>
        <v>0</v>
      </c>
      <c r="EA89" s="44" t="str">
        <f t="shared" si="18"/>
        <v/>
      </c>
      <c r="EB89" s="42">
        <f t="shared" si="14"/>
        <v>0</v>
      </c>
      <c r="EC89" s="41">
        <f t="shared" si="15"/>
        <v>0</v>
      </c>
      <c r="ED89" s="41">
        <f t="shared" si="16"/>
        <v>0</v>
      </c>
      <c r="EE89" s="46">
        <f t="shared" si="17"/>
        <v>0</v>
      </c>
    </row>
    <row r="90" spans="1:135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3"/>
        <v>0</v>
      </c>
      <c r="EA90" s="44" t="str">
        <f t="shared" si="18"/>
        <v/>
      </c>
      <c r="EB90" s="42">
        <f t="shared" si="14"/>
        <v>0</v>
      </c>
      <c r="EC90" s="41">
        <f t="shared" si="15"/>
        <v>0</v>
      </c>
      <c r="ED90" s="41">
        <f t="shared" si="16"/>
        <v>0</v>
      </c>
      <c r="EE90" s="46">
        <f t="shared" si="17"/>
        <v>0</v>
      </c>
    </row>
    <row r="91" spans="1:135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3"/>
        <v>0</v>
      </c>
      <c r="EA91" s="44" t="str">
        <f t="shared" si="18"/>
        <v/>
      </c>
      <c r="EB91" s="42">
        <f t="shared" si="14"/>
        <v>0</v>
      </c>
      <c r="EC91" s="41">
        <f t="shared" si="15"/>
        <v>0</v>
      </c>
      <c r="ED91" s="41">
        <f t="shared" si="16"/>
        <v>0</v>
      </c>
      <c r="EE91" s="46">
        <f t="shared" si="17"/>
        <v>0</v>
      </c>
    </row>
    <row r="92" spans="1:135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3"/>
        <v>0</v>
      </c>
      <c r="EA92" s="44" t="str">
        <f t="shared" si="18"/>
        <v/>
      </c>
      <c r="EB92" s="42">
        <f t="shared" si="14"/>
        <v>0</v>
      </c>
      <c r="EC92" s="41">
        <f t="shared" si="15"/>
        <v>0</v>
      </c>
      <c r="ED92" s="41">
        <f t="shared" si="16"/>
        <v>0</v>
      </c>
      <c r="EE92" s="46">
        <f t="shared" si="17"/>
        <v>0</v>
      </c>
    </row>
    <row r="93" spans="1:135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3"/>
        <v>0</v>
      </c>
      <c r="EA93" s="44" t="str">
        <f t="shared" si="18"/>
        <v/>
      </c>
      <c r="EB93" s="42">
        <f t="shared" si="14"/>
        <v>0</v>
      </c>
      <c r="EC93" s="41">
        <f t="shared" si="15"/>
        <v>0</v>
      </c>
      <c r="ED93" s="41">
        <f t="shared" si="16"/>
        <v>0</v>
      </c>
      <c r="EE93" s="46">
        <f t="shared" si="17"/>
        <v>0</v>
      </c>
    </row>
    <row r="94" spans="1:135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3"/>
        <v>0</v>
      </c>
      <c r="EA94" s="44" t="str">
        <f t="shared" si="18"/>
        <v/>
      </c>
      <c r="EB94" s="42">
        <f t="shared" si="14"/>
        <v>0</v>
      </c>
      <c r="EC94" s="41">
        <f t="shared" si="15"/>
        <v>0</v>
      </c>
      <c r="ED94" s="41">
        <f t="shared" si="16"/>
        <v>0</v>
      </c>
      <c r="EE94" s="46">
        <f t="shared" si="17"/>
        <v>0</v>
      </c>
    </row>
    <row r="95" spans="1:135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3"/>
        <v>0</v>
      </c>
      <c r="EA95" s="44" t="str">
        <f t="shared" si="18"/>
        <v/>
      </c>
      <c r="EB95" s="42">
        <f t="shared" si="14"/>
        <v>0</v>
      </c>
      <c r="EC95" s="41">
        <f t="shared" si="15"/>
        <v>0</v>
      </c>
      <c r="ED95" s="41">
        <f t="shared" si="16"/>
        <v>0</v>
      </c>
      <c r="EE95" s="46">
        <f t="shared" si="17"/>
        <v>0</v>
      </c>
    </row>
    <row r="96" spans="1:135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3"/>
        <v>0</v>
      </c>
      <c r="EA96" s="44" t="str">
        <f t="shared" si="18"/>
        <v/>
      </c>
      <c r="EB96" s="42">
        <f t="shared" si="14"/>
        <v>0</v>
      </c>
      <c r="EC96" s="41">
        <f t="shared" si="15"/>
        <v>0</v>
      </c>
      <c r="ED96" s="41">
        <f t="shared" si="16"/>
        <v>0</v>
      </c>
      <c r="EE96" s="46">
        <f t="shared" si="17"/>
        <v>0</v>
      </c>
    </row>
    <row r="97" spans="1:135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3"/>
        <v>0</v>
      </c>
      <c r="EA97" s="44" t="str">
        <f t="shared" si="18"/>
        <v/>
      </c>
      <c r="EB97" s="42">
        <f t="shared" si="14"/>
        <v>0</v>
      </c>
      <c r="EC97" s="41">
        <f t="shared" si="15"/>
        <v>0</v>
      </c>
      <c r="ED97" s="41">
        <f t="shared" si="16"/>
        <v>0</v>
      </c>
      <c r="EE97" s="46">
        <f t="shared" si="17"/>
        <v>0</v>
      </c>
    </row>
    <row r="98" spans="1:135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3"/>
        <v>0</v>
      </c>
      <c r="EA98" s="44" t="str">
        <f t="shared" si="18"/>
        <v/>
      </c>
      <c r="EB98" s="42">
        <f t="shared" si="14"/>
        <v>0</v>
      </c>
      <c r="EC98" s="41">
        <f t="shared" si="15"/>
        <v>0</v>
      </c>
      <c r="ED98" s="41">
        <f t="shared" si="16"/>
        <v>0</v>
      </c>
      <c r="EE98" s="46">
        <f t="shared" si="17"/>
        <v>0</v>
      </c>
    </row>
    <row r="99" spans="1:135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3"/>
        <v>0</v>
      </c>
      <c r="EA99" s="44" t="str">
        <f t="shared" si="18"/>
        <v/>
      </c>
      <c r="EB99" s="42">
        <f t="shared" si="14"/>
        <v>0</v>
      </c>
      <c r="EC99" s="41">
        <f t="shared" si="15"/>
        <v>0</v>
      </c>
      <c r="ED99" s="41">
        <f t="shared" si="16"/>
        <v>0</v>
      </c>
      <c r="EE99" s="46">
        <f t="shared" si="17"/>
        <v>0</v>
      </c>
    </row>
    <row r="100" spans="1:135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3"/>
        <v>0</v>
      </c>
      <c r="EA100" s="44" t="str">
        <f t="shared" si="18"/>
        <v/>
      </c>
      <c r="EB100" s="42">
        <f t="shared" si="14"/>
        <v>0</v>
      </c>
      <c r="EC100" s="41">
        <f t="shared" si="15"/>
        <v>0</v>
      </c>
      <c r="ED100" s="41">
        <f t="shared" si="16"/>
        <v>0</v>
      </c>
      <c r="EE100" s="46">
        <f t="shared" si="17"/>
        <v>0</v>
      </c>
    </row>
    <row r="101" spans="1:135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3"/>
        <v>0</v>
      </c>
      <c r="EA101" s="44" t="str">
        <f t="shared" si="18"/>
        <v/>
      </c>
      <c r="EB101" s="42">
        <f t="shared" si="14"/>
        <v>0</v>
      </c>
      <c r="EC101" s="41">
        <f t="shared" si="15"/>
        <v>0</v>
      </c>
      <c r="ED101" s="41">
        <f t="shared" si="16"/>
        <v>0</v>
      </c>
      <c r="EE101" s="46">
        <f t="shared" si="17"/>
        <v>0</v>
      </c>
    </row>
    <row r="102" spans="1:135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3"/>
        <v>0</v>
      </c>
      <c r="EA102" s="44" t="str">
        <f t="shared" si="18"/>
        <v/>
      </c>
      <c r="EB102" s="42">
        <f t="shared" si="14"/>
        <v>0</v>
      </c>
      <c r="EC102" s="41">
        <f t="shared" si="15"/>
        <v>0</v>
      </c>
      <c r="ED102" s="41">
        <f t="shared" si="16"/>
        <v>0</v>
      </c>
      <c r="EE102" s="46">
        <f t="shared" si="17"/>
        <v>0</v>
      </c>
    </row>
    <row r="103" spans="1:135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3"/>
        <v>0</v>
      </c>
      <c r="EA103" s="44" t="str">
        <f t="shared" si="18"/>
        <v/>
      </c>
      <c r="EB103" s="42">
        <f t="shared" si="14"/>
        <v>0</v>
      </c>
      <c r="EC103" s="41">
        <f t="shared" si="15"/>
        <v>0</v>
      </c>
      <c r="ED103" s="41">
        <f t="shared" si="16"/>
        <v>0</v>
      </c>
      <c r="EE103" s="46">
        <f t="shared" si="17"/>
        <v>0</v>
      </c>
    </row>
    <row r="104" spans="1:135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3"/>
        <v>0</v>
      </c>
      <c r="EA104" s="44" t="str">
        <f t="shared" si="18"/>
        <v/>
      </c>
      <c r="EB104" s="42">
        <f t="shared" si="14"/>
        <v>0</v>
      </c>
      <c r="EC104" s="41">
        <f t="shared" si="15"/>
        <v>0</v>
      </c>
      <c r="ED104" s="41">
        <f t="shared" si="16"/>
        <v>0</v>
      </c>
      <c r="EE104" s="46">
        <f t="shared" si="17"/>
        <v>0</v>
      </c>
    </row>
    <row r="105" spans="1:135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3"/>
        <v>0</v>
      </c>
      <c r="EA105" s="44" t="str">
        <f t="shared" si="18"/>
        <v/>
      </c>
      <c r="EB105" s="42">
        <f t="shared" si="14"/>
        <v>0</v>
      </c>
      <c r="EC105" s="41">
        <f t="shared" si="15"/>
        <v>0</v>
      </c>
      <c r="ED105" s="41">
        <f t="shared" si="16"/>
        <v>0</v>
      </c>
      <c r="EE105" s="46">
        <f t="shared" si="17"/>
        <v>0</v>
      </c>
    </row>
    <row r="106" spans="1:135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3"/>
        <v>0</v>
      </c>
      <c r="EA106" s="44" t="str">
        <f t="shared" si="18"/>
        <v/>
      </c>
      <c r="EB106" s="42">
        <f t="shared" si="14"/>
        <v>0</v>
      </c>
      <c r="EC106" s="41">
        <f t="shared" si="15"/>
        <v>0</v>
      </c>
      <c r="ED106" s="41">
        <f t="shared" si="16"/>
        <v>0</v>
      </c>
      <c r="EE106" s="46">
        <f t="shared" si="17"/>
        <v>0</v>
      </c>
    </row>
    <row r="107" spans="1:135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3"/>
        <v>0</v>
      </c>
      <c r="EA107" s="44" t="str">
        <f t="shared" si="18"/>
        <v/>
      </c>
      <c r="EB107" s="42">
        <f t="shared" si="14"/>
        <v>0</v>
      </c>
      <c r="EC107" s="41">
        <f t="shared" si="15"/>
        <v>0</v>
      </c>
      <c r="ED107" s="41">
        <f t="shared" si="16"/>
        <v>0</v>
      </c>
      <c r="EE107" s="46">
        <f t="shared" si="17"/>
        <v>0</v>
      </c>
    </row>
    <row r="108" spans="1:135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9">SUMPRODUCT(E108:DT108,$E$5:$DT$5)/IF(SUM($E$5:$DT$5)=0,1,SUM($E$5:$DT$5))/25</f>
        <v>0</v>
      </c>
      <c r="EA108" s="44" t="str">
        <f t="shared" si="18"/>
        <v/>
      </c>
      <c r="EB108" s="42">
        <f t="shared" ref="EB108:EB139" si="20">COUNTIF($E108:$DT108,"Отл")</f>
        <v>0</v>
      </c>
      <c r="EC108" s="41">
        <f t="shared" ref="EC108:EC139" si="21">COUNTIF($E108:$DT108,"Хор")</f>
        <v>0</v>
      </c>
      <c r="ED108" s="41">
        <f t="shared" ref="ED108:ED139" si="22">COUNTIF($E108:$DT108,"Удв")</f>
        <v>0</v>
      </c>
      <c r="EE108" s="46">
        <f t="shared" ref="EE108:EE139" si="23">COUNTIF($E108:$DT108,"Зач")</f>
        <v>0</v>
      </c>
    </row>
    <row r="109" spans="1:135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9"/>
        <v>0</v>
      </c>
      <c r="EA109" s="44" t="str">
        <f t="shared" si="18"/>
        <v/>
      </c>
      <c r="EB109" s="42">
        <f t="shared" si="20"/>
        <v>0</v>
      </c>
      <c r="EC109" s="41">
        <f t="shared" si="21"/>
        <v>0</v>
      </c>
      <c r="ED109" s="41">
        <f t="shared" si="22"/>
        <v>0</v>
      </c>
      <c r="EE109" s="46">
        <f t="shared" si="23"/>
        <v>0</v>
      </c>
    </row>
    <row r="110" spans="1:135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9"/>
        <v>0</v>
      </c>
      <c r="EA110" s="44" t="str">
        <f t="shared" si="18"/>
        <v/>
      </c>
      <c r="EB110" s="42">
        <f t="shared" si="20"/>
        <v>0</v>
      </c>
      <c r="EC110" s="41">
        <f t="shared" si="21"/>
        <v>0</v>
      </c>
      <c r="ED110" s="41">
        <f t="shared" si="22"/>
        <v>0</v>
      </c>
      <c r="EE110" s="46">
        <f t="shared" si="23"/>
        <v>0</v>
      </c>
    </row>
    <row r="111" spans="1:135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9"/>
        <v>0</v>
      </c>
      <c r="EA111" s="44" t="str">
        <f t="shared" si="18"/>
        <v/>
      </c>
      <c r="EB111" s="42">
        <f t="shared" si="20"/>
        <v>0</v>
      </c>
      <c r="EC111" s="41">
        <f t="shared" si="21"/>
        <v>0</v>
      </c>
      <c r="ED111" s="41">
        <f t="shared" si="22"/>
        <v>0</v>
      </c>
      <c r="EE111" s="46">
        <f t="shared" si="23"/>
        <v>0</v>
      </c>
    </row>
    <row r="112" spans="1:135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9"/>
        <v>0</v>
      </c>
      <c r="EA112" s="44" t="str">
        <f t="shared" si="18"/>
        <v/>
      </c>
      <c r="EB112" s="42">
        <f t="shared" si="20"/>
        <v>0</v>
      </c>
      <c r="EC112" s="41">
        <f t="shared" si="21"/>
        <v>0</v>
      </c>
      <c r="ED112" s="41">
        <f t="shared" si="22"/>
        <v>0</v>
      </c>
      <c r="EE112" s="46">
        <f t="shared" si="23"/>
        <v>0</v>
      </c>
    </row>
    <row r="113" spans="1:135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9"/>
        <v>0</v>
      </c>
      <c r="EA113" s="44" t="str">
        <f t="shared" si="18"/>
        <v/>
      </c>
      <c r="EB113" s="42">
        <f t="shared" si="20"/>
        <v>0</v>
      </c>
      <c r="EC113" s="41">
        <f t="shared" si="21"/>
        <v>0</v>
      </c>
      <c r="ED113" s="41">
        <f t="shared" si="22"/>
        <v>0</v>
      </c>
      <c r="EE113" s="46">
        <f t="shared" si="23"/>
        <v>0</v>
      </c>
    </row>
    <row r="114" spans="1:135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9"/>
        <v>0</v>
      </c>
      <c r="EA114" s="44" t="str">
        <f t="shared" si="18"/>
        <v/>
      </c>
      <c r="EB114" s="42">
        <f t="shared" si="20"/>
        <v>0</v>
      </c>
      <c r="EC114" s="41">
        <f t="shared" si="21"/>
        <v>0</v>
      </c>
      <c r="ED114" s="41">
        <f t="shared" si="22"/>
        <v>0</v>
      </c>
      <c r="EE114" s="46">
        <f t="shared" si="23"/>
        <v>0</v>
      </c>
    </row>
    <row r="115" spans="1:135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9"/>
        <v>0</v>
      </c>
      <c r="EA115" s="44" t="str">
        <f t="shared" si="18"/>
        <v/>
      </c>
      <c r="EB115" s="42">
        <f t="shared" si="20"/>
        <v>0</v>
      </c>
      <c r="EC115" s="41">
        <f t="shared" si="21"/>
        <v>0</v>
      </c>
      <c r="ED115" s="41">
        <f t="shared" si="22"/>
        <v>0</v>
      </c>
      <c r="EE115" s="46">
        <f t="shared" si="23"/>
        <v>0</v>
      </c>
    </row>
    <row r="116" spans="1:135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9"/>
        <v>0</v>
      </c>
      <c r="EA116" s="44" t="str">
        <f t="shared" si="18"/>
        <v/>
      </c>
      <c r="EB116" s="42">
        <f t="shared" si="20"/>
        <v>0</v>
      </c>
      <c r="EC116" s="41">
        <f t="shared" si="21"/>
        <v>0</v>
      </c>
      <c r="ED116" s="41">
        <f t="shared" si="22"/>
        <v>0</v>
      </c>
      <c r="EE116" s="46">
        <f t="shared" si="23"/>
        <v>0</v>
      </c>
    </row>
    <row r="117" spans="1:135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9"/>
        <v>0</v>
      </c>
      <c r="EA117" s="44" t="str">
        <f t="shared" si="18"/>
        <v/>
      </c>
      <c r="EB117" s="42">
        <f t="shared" si="20"/>
        <v>0</v>
      </c>
      <c r="EC117" s="41">
        <f t="shared" si="21"/>
        <v>0</v>
      </c>
      <c r="ED117" s="41">
        <f t="shared" si="22"/>
        <v>0</v>
      </c>
      <c r="EE117" s="46">
        <f t="shared" si="23"/>
        <v>0</v>
      </c>
    </row>
    <row r="118" spans="1:135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9"/>
        <v>0</v>
      </c>
      <c r="EA118" s="44" t="str">
        <f t="shared" si="18"/>
        <v/>
      </c>
      <c r="EB118" s="42">
        <f t="shared" si="20"/>
        <v>0</v>
      </c>
      <c r="EC118" s="41">
        <f t="shared" si="21"/>
        <v>0</v>
      </c>
      <c r="ED118" s="41">
        <f t="shared" si="22"/>
        <v>0</v>
      </c>
      <c r="EE118" s="46">
        <f t="shared" si="23"/>
        <v>0</v>
      </c>
    </row>
    <row r="119" spans="1:135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9"/>
        <v>0</v>
      </c>
      <c r="EA119" s="44" t="str">
        <f t="shared" si="18"/>
        <v/>
      </c>
      <c r="EB119" s="42">
        <f t="shared" si="20"/>
        <v>0</v>
      </c>
      <c r="EC119" s="41">
        <f t="shared" si="21"/>
        <v>0</v>
      </c>
      <c r="ED119" s="41">
        <f t="shared" si="22"/>
        <v>0</v>
      </c>
      <c r="EE119" s="46">
        <f t="shared" si="23"/>
        <v>0</v>
      </c>
    </row>
    <row r="120" spans="1:135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9"/>
        <v>0</v>
      </c>
      <c r="EA120" s="44" t="str">
        <f t="shared" si="18"/>
        <v/>
      </c>
      <c r="EB120" s="42">
        <f t="shared" si="20"/>
        <v>0</v>
      </c>
      <c r="EC120" s="41">
        <f t="shared" si="21"/>
        <v>0</v>
      </c>
      <c r="ED120" s="41">
        <f t="shared" si="22"/>
        <v>0</v>
      </c>
      <c r="EE120" s="46">
        <f t="shared" si="23"/>
        <v>0</v>
      </c>
    </row>
    <row r="121" spans="1:135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9"/>
        <v>0</v>
      </c>
      <c r="EA121" s="44" t="str">
        <f t="shared" si="18"/>
        <v/>
      </c>
      <c r="EB121" s="42">
        <f t="shared" si="20"/>
        <v>0</v>
      </c>
      <c r="EC121" s="41">
        <f t="shared" si="21"/>
        <v>0</v>
      </c>
      <c r="ED121" s="41">
        <f t="shared" si="22"/>
        <v>0</v>
      </c>
      <c r="EE121" s="46">
        <f t="shared" si="23"/>
        <v>0</v>
      </c>
    </row>
    <row r="122" spans="1:135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9"/>
        <v>0</v>
      </c>
      <c r="EA122" s="44" t="str">
        <f t="shared" si="18"/>
        <v/>
      </c>
      <c r="EB122" s="42">
        <f t="shared" si="20"/>
        <v>0</v>
      </c>
      <c r="EC122" s="41">
        <f t="shared" si="21"/>
        <v>0</v>
      </c>
      <c r="ED122" s="41">
        <f t="shared" si="22"/>
        <v>0</v>
      </c>
      <c r="EE122" s="46">
        <f t="shared" si="23"/>
        <v>0</v>
      </c>
    </row>
    <row r="123" spans="1:135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9"/>
        <v>0</v>
      </c>
      <c r="EA123" s="44" t="str">
        <f t="shared" si="18"/>
        <v/>
      </c>
      <c r="EB123" s="42">
        <f t="shared" si="20"/>
        <v>0</v>
      </c>
      <c r="EC123" s="41">
        <f t="shared" si="21"/>
        <v>0</v>
      </c>
      <c r="ED123" s="41">
        <f t="shared" si="22"/>
        <v>0</v>
      </c>
      <c r="EE123" s="46">
        <f t="shared" si="23"/>
        <v>0</v>
      </c>
    </row>
    <row r="124" spans="1:135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9"/>
        <v>0</v>
      </c>
      <c r="EA124" s="44" t="str">
        <f t="shared" si="18"/>
        <v/>
      </c>
      <c r="EB124" s="42">
        <f t="shared" si="20"/>
        <v>0</v>
      </c>
      <c r="EC124" s="41">
        <f t="shared" si="21"/>
        <v>0</v>
      </c>
      <c r="ED124" s="41">
        <f t="shared" si="22"/>
        <v>0</v>
      </c>
      <c r="EE124" s="46">
        <f t="shared" si="23"/>
        <v>0</v>
      </c>
    </row>
    <row r="125" spans="1:135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9"/>
        <v>0</v>
      </c>
      <c r="EA125" s="44" t="str">
        <f t="shared" si="18"/>
        <v/>
      </c>
      <c r="EB125" s="42">
        <f t="shared" si="20"/>
        <v>0</v>
      </c>
      <c r="EC125" s="41">
        <f t="shared" si="21"/>
        <v>0</v>
      </c>
      <c r="ED125" s="41">
        <f t="shared" si="22"/>
        <v>0</v>
      </c>
      <c r="EE125" s="46">
        <f t="shared" si="23"/>
        <v>0</v>
      </c>
    </row>
    <row r="126" spans="1:135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9"/>
        <v>0</v>
      </c>
      <c r="EA126" s="44" t="str">
        <f t="shared" si="18"/>
        <v/>
      </c>
      <c r="EB126" s="42">
        <f t="shared" si="20"/>
        <v>0</v>
      </c>
      <c r="EC126" s="41">
        <f t="shared" si="21"/>
        <v>0</v>
      </c>
      <c r="ED126" s="41">
        <f t="shared" si="22"/>
        <v>0</v>
      </c>
      <c r="EE126" s="46">
        <f t="shared" si="23"/>
        <v>0</v>
      </c>
    </row>
    <row r="127" spans="1:135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9"/>
        <v>0</v>
      </c>
      <c r="EA127" s="44" t="str">
        <f t="shared" si="18"/>
        <v/>
      </c>
      <c r="EB127" s="42">
        <f t="shared" si="20"/>
        <v>0</v>
      </c>
      <c r="EC127" s="41">
        <f t="shared" si="21"/>
        <v>0</v>
      </c>
      <c r="ED127" s="41">
        <f t="shared" si="22"/>
        <v>0</v>
      </c>
      <c r="EE127" s="46">
        <f t="shared" si="23"/>
        <v>0</v>
      </c>
    </row>
    <row r="128" spans="1:135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9"/>
        <v>0</v>
      </c>
      <c r="EA128" s="44" t="str">
        <f t="shared" si="18"/>
        <v/>
      </c>
      <c r="EB128" s="42">
        <f t="shared" si="20"/>
        <v>0</v>
      </c>
      <c r="EC128" s="41">
        <f t="shared" si="21"/>
        <v>0</v>
      </c>
      <c r="ED128" s="41">
        <f t="shared" si="22"/>
        <v>0</v>
      </c>
      <c r="EE128" s="46">
        <f t="shared" si="23"/>
        <v>0</v>
      </c>
    </row>
    <row r="129" spans="1:135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9"/>
        <v>0</v>
      </c>
      <c r="EA129" s="44" t="str">
        <f t="shared" si="18"/>
        <v/>
      </c>
      <c r="EB129" s="42">
        <f t="shared" si="20"/>
        <v>0</v>
      </c>
      <c r="EC129" s="41">
        <f t="shared" si="21"/>
        <v>0</v>
      </c>
      <c r="ED129" s="41">
        <f t="shared" si="22"/>
        <v>0</v>
      </c>
      <c r="EE129" s="46">
        <f t="shared" si="23"/>
        <v>0</v>
      </c>
    </row>
    <row r="130" spans="1:135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9"/>
        <v>0</v>
      </c>
      <c r="EA130" s="44" t="str">
        <f t="shared" si="18"/>
        <v/>
      </c>
      <c r="EB130" s="42">
        <f t="shared" si="20"/>
        <v>0</v>
      </c>
      <c r="EC130" s="41">
        <f t="shared" si="21"/>
        <v>0</v>
      </c>
      <c r="ED130" s="41">
        <f t="shared" si="22"/>
        <v>0</v>
      </c>
      <c r="EE130" s="46">
        <f t="shared" si="23"/>
        <v>0</v>
      </c>
    </row>
    <row r="131" spans="1:135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9"/>
        <v>0</v>
      </c>
      <c r="EA131" s="44" t="str">
        <f t="shared" si="18"/>
        <v/>
      </c>
      <c r="EB131" s="42">
        <f t="shared" si="20"/>
        <v>0</v>
      </c>
      <c r="EC131" s="41">
        <f t="shared" si="21"/>
        <v>0</v>
      </c>
      <c r="ED131" s="41">
        <f t="shared" si="22"/>
        <v>0</v>
      </c>
      <c r="EE131" s="46">
        <f t="shared" si="23"/>
        <v>0</v>
      </c>
    </row>
    <row r="132" spans="1:135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9"/>
        <v>0</v>
      </c>
      <c r="EA132" s="44" t="str">
        <f t="shared" si="18"/>
        <v/>
      </c>
      <c r="EB132" s="42">
        <f t="shared" si="20"/>
        <v>0</v>
      </c>
      <c r="EC132" s="41">
        <f t="shared" si="21"/>
        <v>0</v>
      </c>
      <c r="ED132" s="41">
        <f t="shared" si="22"/>
        <v>0</v>
      </c>
      <c r="EE132" s="46">
        <f t="shared" si="23"/>
        <v>0</v>
      </c>
    </row>
    <row r="133" spans="1:135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9"/>
        <v>0</v>
      </c>
      <c r="EA133" s="44" t="str">
        <f t="shared" si="18"/>
        <v/>
      </c>
      <c r="EB133" s="42">
        <f t="shared" si="20"/>
        <v>0</v>
      </c>
      <c r="EC133" s="41">
        <f t="shared" si="21"/>
        <v>0</v>
      </c>
      <c r="ED133" s="41">
        <f t="shared" si="22"/>
        <v>0</v>
      </c>
      <c r="EE133" s="46">
        <f t="shared" si="23"/>
        <v>0</v>
      </c>
    </row>
    <row r="134" spans="1:135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9"/>
        <v>0</v>
      </c>
      <c r="EA134" s="44" t="str">
        <f t="shared" si="18"/>
        <v/>
      </c>
      <c r="EB134" s="42">
        <f t="shared" si="20"/>
        <v>0</v>
      </c>
      <c r="EC134" s="41">
        <f t="shared" si="21"/>
        <v>0</v>
      </c>
      <c r="ED134" s="41">
        <f t="shared" si="22"/>
        <v>0</v>
      </c>
      <c r="EE134" s="46">
        <f t="shared" si="23"/>
        <v>0</v>
      </c>
    </row>
    <row r="135" spans="1:135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9"/>
        <v>0</v>
      </c>
      <c r="EA135" s="44" t="str">
        <f t="shared" si="18"/>
        <v/>
      </c>
      <c r="EB135" s="42">
        <f t="shared" si="20"/>
        <v>0</v>
      </c>
      <c r="EC135" s="41">
        <f t="shared" si="21"/>
        <v>0</v>
      </c>
      <c r="ED135" s="41">
        <f t="shared" si="22"/>
        <v>0</v>
      </c>
      <c r="EE135" s="46">
        <f t="shared" si="23"/>
        <v>0</v>
      </c>
    </row>
    <row r="136" spans="1:135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9"/>
        <v>0</v>
      </c>
      <c r="EA136" s="44" t="str">
        <f t="shared" si="18"/>
        <v/>
      </c>
      <c r="EB136" s="42">
        <f t="shared" si="20"/>
        <v>0</v>
      </c>
      <c r="EC136" s="41">
        <f t="shared" si="21"/>
        <v>0</v>
      </c>
      <c r="ED136" s="41">
        <f t="shared" si="22"/>
        <v>0</v>
      </c>
      <c r="EE136" s="46">
        <f t="shared" si="23"/>
        <v>0</v>
      </c>
    </row>
    <row r="137" spans="1:135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9"/>
        <v>0</v>
      </c>
      <c r="EA137" s="44" t="str">
        <f t="shared" si="18"/>
        <v/>
      </c>
      <c r="EB137" s="42">
        <f t="shared" si="20"/>
        <v>0</v>
      </c>
      <c r="EC137" s="41">
        <f t="shared" si="21"/>
        <v>0</v>
      </c>
      <c r="ED137" s="41">
        <f t="shared" si="22"/>
        <v>0</v>
      </c>
      <c r="EE137" s="46">
        <f t="shared" si="23"/>
        <v>0</v>
      </c>
    </row>
    <row r="138" spans="1:135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9"/>
        <v>0</v>
      </c>
      <c r="EA138" s="44" t="str">
        <f t="shared" si="18"/>
        <v/>
      </c>
      <c r="EB138" s="42">
        <f t="shared" si="20"/>
        <v>0</v>
      </c>
      <c r="EC138" s="41">
        <f t="shared" si="21"/>
        <v>0</v>
      </c>
      <c r="ED138" s="41">
        <f t="shared" si="22"/>
        <v>0</v>
      </c>
      <c r="EE138" s="46">
        <f t="shared" si="23"/>
        <v>0</v>
      </c>
    </row>
    <row r="139" spans="1:135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9"/>
        <v>0</v>
      </c>
      <c r="EA139" s="44" t="str">
        <f t="shared" si="18"/>
        <v/>
      </c>
      <c r="EB139" s="42">
        <f t="shared" si="20"/>
        <v>0</v>
      </c>
      <c r="EC139" s="41">
        <f t="shared" si="21"/>
        <v>0</v>
      </c>
      <c r="ED139" s="41">
        <f t="shared" si="22"/>
        <v>0</v>
      </c>
      <c r="EE139" s="46">
        <f t="shared" si="23"/>
        <v>0</v>
      </c>
    </row>
    <row r="140" spans="1:135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4">SUMPRODUCT(E140:DT140,$E$5:$DT$5)/IF(SUM($E$5:$DT$5)=0,1,SUM($E$5:$DT$5))/25</f>
        <v>0</v>
      </c>
      <c r="EA140" s="44" t="str">
        <f t="shared" si="18"/>
        <v/>
      </c>
      <c r="EB140" s="42">
        <f t="shared" ref="EB140:EB159" si="25">COUNTIF($E140:$DT140,"Отл")</f>
        <v>0</v>
      </c>
      <c r="EC140" s="41">
        <f t="shared" ref="EC140:EC159" si="26">COUNTIF($E140:$DT140,"Хор")</f>
        <v>0</v>
      </c>
      <c r="ED140" s="41">
        <f t="shared" ref="ED140:ED159" si="27">COUNTIF($E140:$DT140,"Удв")</f>
        <v>0</v>
      </c>
      <c r="EE140" s="46">
        <f t="shared" ref="EE140:EE159" si="28">COUNTIF($E140:$DT140,"Зач")</f>
        <v>0</v>
      </c>
    </row>
    <row r="141" spans="1:135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4"/>
        <v>0</v>
      </c>
      <c r="EA141" s="44" t="str">
        <f t="shared" ref="EA141:EA159" si="29">IF(SUM(EB141:EE141)&gt;0,(EB141*5+EC141*4+ED141*3+EE141*5)/SUM(EB141:EE141),"")</f>
        <v/>
      </c>
      <c r="EB141" s="42">
        <f t="shared" si="25"/>
        <v>0</v>
      </c>
      <c r="EC141" s="41">
        <f t="shared" si="26"/>
        <v>0</v>
      </c>
      <c r="ED141" s="41">
        <f t="shared" si="27"/>
        <v>0</v>
      </c>
      <c r="EE141" s="46">
        <f t="shared" si="28"/>
        <v>0</v>
      </c>
    </row>
    <row r="142" spans="1:135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4"/>
        <v>0</v>
      </c>
      <c r="EA142" s="44" t="str">
        <f t="shared" si="29"/>
        <v/>
      </c>
      <c r="EB142" s="42">
        <f t="shared" si="25"/>
        <v>0</v>
      </c>
      <c r="EC142" s="41">
        <f t="shared" si="26"/>
        <v>0</v>
      </c>
      <c r="ED142" s="41">
        <f t="shared" si="27"/>
        <v>0</v>
      </c>
      <c r="EE142" s="46">
        <f t="shared" si="28"/>
        <v>0</v>
      </c>
    </row>
    <row r="143" spans="1:135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4"/>
        <v>0</v>
      </c>
      <c r="EA143" s="44" t="str">
        <f t="shared" si="29"/>
        <v/>
      </c>
      <c r="EB143" s="42">
        <f t="shared" si="25"/>
        <v>0</v>
      </c>
      <c r="EC143" s="41">
        <f t="shared" si="26"/>
        <v>0</v>
      </c>
      <c r="ED143" s="41">
        <f t="shared" si="27"/>
        <v>0</v>
      </c>
      <c r="EE143" s="46">
        <f t="shared" si="28"/>
        <v>0</v>
      </c>
    </row>
    <row r="144" spans="1:135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4"/>
        <v>0</v>
      </c>
      <c r="EA144" s="44" t="str">
        <f t="shared" si="29"/>
        <v/>
      </c>
      <c r="EB144" s="42">
        <f t="shared" si="25"/>
        <v>0</v>
      </c>
      <c r="EC144" s="41">
        <f t="shared" si="26"/>
        <v>0</v>
      </c>
      <c r="ED144" s="41">
        <f t="shared" si="27"/>
        <v>0</v>
      </c>
      <c r="EE144" s="46">
        <f t="shared" si="28"/>
        <v>0</v>
      </c>
    </row>
    <row r="145" spans="1:135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4"/>
        <v>0</v>
      </c>
      <c r="EA145" s="44" t="str">
        <f t="shared" si="29"/>
        <v/>
      </c>
      <c r="EB145" s="42">
        <f t="shared" si="25"/>
        <v>0</v>
      </c>
      <c r="EC145" s="41">
        <f t="shared" si="26"/>
        <v>0</v>
      </c>
      <c r="ED145" s="41">
        <f t="shared" si="27"/>
        <v>0</v>
      </c>
      <c r="EE145" s="46">
        <f t="shared" si="28"/>
        <v>0</v>
      </c>
    </row>
    <row r="146" spans="1:135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4"/>
        <v>0</v>
      </c>
      <c r="EA146" s="44" t="str">
        <f t="shared" si="29"/>
        <v/>
      </c>
      <c r="EB146" s="42">
        <f t="shared" si="25"/>
        <v>0</v>
      </c>
      <c r="EC146" s="41">
        <f t="shared" si="26"/>
        <v>0</v>
      </c>
      <c r="ED146" s="41">
        <f t="shared" si="27"/>
        <v>0</v>
      </c>
      <c r="EE146" s="46">
        <f t="shared" si="28"/>
        <v>0</v>
      </c>
    </row>
    <row r="147" spans="1:135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4"/>
        <v>0</v>
      </c>
      <c r="EA147" s="44" t="str">
        <f t="shared" si="29"/>
        <v/>
      </c>
      <c r="EB147" s="42">
        <f t="shared" si="25"/>
        <v>0</v>
      </c>
      <c r="EC147" s="41">
        <f t="shared" si="26"/>
        <v>0</v>
      </c>
      <c r="ED147" s="41">
        <f t="shared" si="27"/>
        <v>0</v>
      </c>
      <c r="EE147" s="46">
        <f t="shared" si="28"/>
        <v>0</v>
      </c>
    </row>
    <row r="148" spans="1:135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4"/>
        <v>0</v>
      </c>
      <c r="EA148" s="44" t="str">
        <f t="shared" si="29"/>
        <v/>
      </c>
      <c r="EB148" s="42">
        <f t="shared" si="25"/>
        <v>0</v>
      </c>
      <c r="EC148" s="41">
        <f t="shared" si="26"/>
        <v>0</v>
      </c>
      <c r="ED148" s="41">
        <f t="shared" si="27"/>
        <v>0</v>
      </c>
      <c r="EE148" s="46">
        <f t="shared" si="28"/>
        <v>0</v>
      </c>
    </row>
    <row r="149" spans="1:135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4"/>
        <v>0</v>
      </c>
      <c r="EA149" s="44" t="str">
        <f t="shared" si="29"/>
        <v/>
      </c>
      <c r="EB149" s="42">
        <f t="shared" si="25"/>
        <v>0</v>
      </c>
      <c r="EC149" s="41">
        <f t="shared" si="26"/>
        <v>0</v>
      </c>
      <c r="ED149" s="41">
        <f t="shared" si="27"/>
        <v>0</v>
      </c>
      <c r="EE149" s="46">
        <f t="shared" si="28"/>
        <v>0</v>
      </c>
    </row>
    <row r="150" spans="1:135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4"/>
        <v>0</v>
      </c>
      <c r="EA150" s="44" t="str">
        <f t="shared" si="29"/>
        <v/>
      </c>
      <c r="EB150" s="42">
        <f t="shared" si="25"/>
        <v>0</v>
      </c>
      <c r="EC150" s="41">
        <f t="shared" si="26"/>
        <v>0</v>
      </c>
      <c r="ED150" s="41">
        <f t="shared" si="27"/>
        <v>0</v>
      </c>
      <c r="EE150" s="46">
        <f t="shared" si="28"/>
        <v>0</v>
      </c>
    </row>
    <row r="151" spans="1:135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4"/>
        <v>0</v>
      </c>
      <c r="EA151" s="44" t="str">
        <f t="shared" si="29"/>
        <v/>
      </c>
      <c r="EB151" s="42">
        <f t="shared" si="25"/>
        <v>0</v>
      </c>
      <c r="EC151" s="41">
        <f t="shared" si="26"/>
        <v>0</v>
      </c>
      <c r="ED151" s="41">
        <f t="shared" si="27"/>
        <v>0</v>
      </c>
      <c r="EE151" s="46">
        <f t="shared" si="28"/>
        <v>0</v>
      </c>
    </row>
    <row r="152" spans="1:135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4"/>
        <v>0</v>
      </c>
      <c r="EA152" s="44" t="str">
        <f t="shared" si="29"/>
        <v/>
      </c>
      <c r="EB152" s="42">
        <f t="shared" si="25"/>
        <v>0</v>
      </c>
      <c r="EC152" s="41">
        <f t="shared" si="26"/>
        <v>0</v>
      </c>
      <c r="ED152" s="41">
        <f t="shared" si="27"/>
        <v>0</v>
      </c>
      <c r="EE152" s="46">
        <f t="shared" si="28"/>
        <v>0</v>
      </c>
    </row>
    <row r="153" spans="1:135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4"/>
        <v>0</v>
      </c>
      <c r="EA153" s="44" t="str">
        <f t="shared" si="29"/>
        <v/>
      </c>
      <c r="EB153" s="42">
        <f t="shared" si="25"/>
        <v>0</v>
      </c>
      <c r="EC153" s="41">
        <f t="shared" si="26"/>
        <v>0</v>
      </c>
      <c r="ED153" s="41">
        <f t="shared" si="27"/>
        <v>0</v>
      </c>
      <c r="EE153" s="46">
        <f t="shared" si="28"/>
        <v>0</v>
      </c>
    </row>
    <row r="154" spans="1:135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4"/>
        <v>0</v>
      </c>
      <c r="EA154" s="44" t="str">
        <f t="shared" si="29"/>
        <v/>
      </c>
      <c r="EB154" s="42">
        <f t="shared" si="25"/>
        <v>0</v>
      </c>
      <c r="EC154" s="41">
        <f t="shared" si="26"/>
        <v>0</v>
      </c>
      <c r="ED154" s="41">
        <f t="shared" si="27"/>
        <v>0</v>
      </c>
      <c r="EE154" s="46">
        <f t="shared" si="28"/>
        <v>0</v>
      </c>
    </row>
    <row r="155" spans="1:135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4"/>
        <v>0</v>
      </c>
      <c r="EA155" s="44" t="str">
        <f t="shared" si="29"/>
        <v/>
      </c>
      <c r="EB155" s="42">
        <f t="shared" si="25"/>
        <v>0</v>
      </c>
      <c r="EC155" s="41">
        <f t="shared" si="26"/>
        <v>0</v>
      </c>
      <c r="ED155" s="41">
        <f t="shared" si="27"/>
        <v>0</v>
      </c>
      <c r="EE155" s="46">
        <f t="shared" si="28"/>
        <v>0</v>
      </c>
    </row>
    <row r="156" spans="1:135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4"/>
        <v>0</v>
      </c>
      <c r="EA156" s="44" t="str">
        <f t="shared" si="29"/>
        <v/>
      </c>
      <c r="EB156" s="42">
        <f t="shared" si="25"/>
        <v>0</v>
      </c>
      <c r="EC156" s="41">
        <f t="shared" si="26"/>
        <v>0</v>
      </c>
      <c r="ED156" s="41">
        <f t="shared" si="27"/>
        <v>0</v>
      </c>
      <c r="EE156" s="46">
        <f t="shared" si="28"/>
        <v>0</v>
      </c>
    </row>
    <row r="157" spans="1:135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4"/>
        <v>0</v>
      </c>
      <c r="EA157" s="44" t="str">
        <f t="shared" si="29"/>
        <v/>
      </c>
      <c r="EB157" s="42">
        <f t="shared" si="25"/>
        <v>0</v>
      </c>
      <c r="EC157" s="41">
        <f t="shared" si="26"/>
        <v>0</v>
      </c>
      <c r="ED157" s="41">
        <f t="shared" si="27"/>
        <v>0</v>
      </c>
      <c r="EE157" s="46">
        <f t="shared" si="28"/>
        <v>0</v>
      </c>
    </row>
    <row r="158" spans="1:135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4"/>
        <v>0</v>
      </c>
      <c r="EA158" s="44" t="str">
        <f t="shared" si="29"/>
        <v/>
      </c>
      <c r="EB158" s="42">
        <f t="shared" si="25"/>
        <v>0</v>
      </c>
      <c r="EC158" s="41">
        <f t="shared" si="26"/>
        <v>0</v>
      </c>
      <c r="ED158" s="41">
        <f t="shared" si="27"/>
        <v>0</v>
      </c>
      <c r="EE158" s="46">
        <f t="shared" si="28"/>
        <v>0</v>
      </c>
    </row>
    <row r="159" spans="1:135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4"/>
        <v>0</v>
      </c>
      <c r="EA159" s="44" t="str">
        <f t="shared" si="29"/>
        <v/>
      </c>
      <c r="EB159" s="42">
        <f t="shared" si="25"/>
        <v>0</v>
      </c>
      <c r="EC159" s="41">
        <f t="shared" si="26"/>
        <v>0</v>
      </c>
      <c r="ED159" s="41">
        <f t="shared" si="27"/>
        <v>0</v>
      </c>
      <c r="EE159" s="46">
        <f t="shared" si="28"/>
        <v>0</v>
      </c>
    </row>
    <row r="160" spans="1:135" ht="12" thickBot="1" x14ac:dyDescent="0.25">
      <c r="A160" s="32"/>
      <c r="B160" s="33" t="s">
        <v>66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58.05</v>
      </c>
      <c r="F160" s="36">
        <f t="shared" si="30"/>
        <v>37.299999999999997</v>
      </c>
      <c r="G160" s="36">
        <f t="shared" si="30"/>
        <v>55.65</v>
      </c>
      <c r="H160" s="36">
        <f t="shared" si="30"/>
        <v>60.85</v>
      </c>
      <c r="I160" s="36">
        <f t="shared" si="30"/>
        <v>59.95</v>
      </c>
      <c r="J160" s="36">
        <f t="shared" si="30"/>
        <v>58.6</v>
      </c>
      <c r="K160" s="36">
        <f t="shared" si="30"/>
        <v>57.7</v>
      </c>
      <c r="L160" s="36">
        <f t="shared" si="30"/>
        <v>46.6</v>
      </c>
      <c r="M160" s="36">
        <f t="shared" si="30"/>
        <v>60.85</v>
      </c>
      <c r="N160" s="36">
        <f t="shared" si="30"/>
        <v>47.65</v>
      </c>
      <c r="O160" s="36">
        <f t="shared" si="30"/>
        <v>53.5</v>
      </c>
      <c r="P160" s="36">
        <f t="shared" si="30"/>
        <v>45.15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EB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6">
        <f t="shared" si="33"/>
        <v>0</v>
      </c>
      <c r="DQ160" s="36">
        <f t="shared" si="33"/>
        <v>0</v>
      </c>
      <c r="DR160" s="36">
        <f t="shared" si="33"/>
        <v>0</v>
      </c>
      <c r="DS160" s="36">
        <f t="shared" si="33"/>
        <v>0</v>
      </c>
      <c r="DT160" s="36">
        <f t="shared" si="33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0.27059121621621623</v>
      </c>
      <c r="EA160" s="45"/>
    </row>
  </sheetData>
  <mergeCells count="11">
    <mergeCell ref="N11:P11"/>
    <mergeCell ref="E11:M11"/>
    <mergeCell ref="B11:D11"/>
    <mergeCell ref="B6:D6"/>
    <mergeCell ref="B9:D9"/>
    <mergeCell ref="B8:D8"/>
    <mergeCell ref="C4:D4"/>
    <mergeCell ref="C3:D3"/>
    <mergeCell ref="B10:D10"/>
    <mergeCell ref="B7:D7"/>
    <mergeCell ref="E10:P10"/>
  </mergeCells>
  <phoneticPr fontId="0" type="noConversion"/>
  <conditionalFormatting sqref="E12:E159 DT12:DT159 J22:DS22 J12:DS12 J14:DS17 J24:DS31 F13:DS13 F18:DS21 F23:DS23 F32:DS159">
    <cfRule type="expression" dxfId="17" priority="5" stopIfTrue="1">
      <formula>AND(E$7="Да",E12="Н/з")</formula>
    </cfRule>
    <cfRule type="expression" dxfId="16" priority="6" stopIfTrue="1">
      <formula>AND(E$7="Да",E12="Неуд")</formula>
    </cfRule>
    <cfRule type="expression" dxfId="15" priority="7" stopIfTrue="1">
      <formula>AND(E$7="Да",E12="Н/я")</formula>
    </cfRule>
  </conditionalFormatting>
  <conditionalFormatting sqref="DY12:DY159">
    <cfRule type="expression" dxfId="14" priority="11" stopIfTrue="1">
      <formula>AND(DATEVALUE(DY12)&gt;ДатаСессии,OR(DX12="",DATEVALUE(DX12)&lt;NOW()))</formula>
    </cfRule>
  </conditionalFormatting>
  <conditionalFormatting sqref="EA12:EA159">
    <cfRule type="expression" dxfId="13" priority="16" stopIfTrue="1">
      <formula>AND(DATEVALUE(EA12)&gt;ДатаСессии,OR(DW12="",DATEVALUE(DW12)&lt;NOW()))</formula>
    </cfRule>
  </conditionalFormatting>
  <conditionalFormatting sqref="DV12:DV159">
    <cfRule type="cellIs" dxfId="12" priority="8" stopIfTrue="1" operator="equal">
      <formula>"Неусп"</formula>
    </cfRule>
    <cfRule type="cellIs" dxfId="11" priority="9" stopIfTrue="1" operator="equal">
      <formula>"Хор"</formula>
    </cfRule>
    <cfRule type="cellIs" dxfId="10" priority="10" stopIfTrue="1" operator="equal">
      <formula>"Отл"</formula>
    </cfRule>
  </conditionalFormatting>
  <conditionalFormatting sqref="F12:H12 F14:H17 F22:H22 F24:H31">
    <cfRule type="expression" dxfId="9" priority="2" stopIfTrue="1">
      <formula>AND(F$7="Да",F12="Н/з")</formula>
    </cfRule>
    <cfRule type="expression" dxfId="8" priority="3" stopIfTrue="1">
      <formula>AND(F$7="Да",F12="Неуд")</formula>
    </cfRule>
    <cfRule type="expression" dxfId="7" priority="4" stopIfTrue="1">
      <formula>AND(F$7="Да",F12="Н/я")</formula>
    </cfRule>
  </conditionalFormatting>
  <conditionalFormatting sqref="I12 I14 I17 I24 I28:I31">
    <cfRule type="expression" dxfId="6" priority="68" stopIfTrue="1">
      <formula>AND(#REF!="Да",I12="Н/з")</formula>
    </cfRule>
    <cfRule type="expression" dxfId="5" priority="69" stopIfTrue="1">
      <formula>AND(#REF!="Да",I12="Неуд")</formula>
    </cfRule>
    <cfRule type="expression" dxfId="4" priority="70" stopIfTrue="1">
      <formula>AND(#REF!="Да",I12="Н/я")</formula>
    </cfRule>
  </conditionalFormatting>
  <conditionalFormatting sqref="I15:I16 I22 I25:I27">
    <cfRule type="expression" dxfId="3" priority="83" stopIfTrue="1">
      <formula>AND(#REF!="Да",I15="Н/з")</formula>
    </cfRule>
    <cfRule type="expression" dxfId="2" priority="84" stopIfTrue="1">
      <formula>AND(#REF!="Да",I15="Неуд")</formula>
    </cfRule>
    <cfRule type="expression" dxfId="1" priority="85" stopIfTrue="1">
      <formula>AND(#REF!="Да",I15="Н/я")</formula>
    </cfRule>
  </conditionalFormatting>
  <conditionalFormatting sqref="E12:P31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2024-09-06T10:59:50Z</dcterms:modified>
</cp:coreProperties>
</file>