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43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avasilyan\Desktop\GPA 2023-2024\"/>
    </mc:Choice>
  </mc:AlternateContent>
  <xr:revisionPtr revIDLastSave="0" documentId="8_{905B8509-8CE8-4EB3-9558-17A49E3124B2}" xr6:coauthVersionLast="47" xr6:coauthVersionMax="47" xr10:uidLastSave="{00000000-0000-0000-0000-000000000000}"/>
  <bookViews>
    <workbookView showSheetTabs="0" xWindow="-120" yWindow="-120" windowWidth="29040" windowHeight="15840"/>
  </bookViews>
  <sheets>
    <sheet name="Сводная" sheetId="1" r:id="rId1"/>
  </sheets>
  <definedNames>
    <definedName name="_xlnm.Print_Area" localSheetId="0">Сводная!$A$3:$EA$160</definedName>
    <definedName name="Группа">Сводная!$B$3</definedName>
    <definedName name="ДатаСессии">Сводная!$EA$4</definedName>
    <definedName name="ДисциплинаНачало">Сводная!$E$6</definedName>
    <definedName name="ДисциплинаПреподаватель">Сводная!$B$6</definedName>
    <definedName name="ДисциплиныКонец">Сводная!$DV$6</definedName>
    <definedName name="ДиффенцированныйЗачет">Сводная!$B$9</definedName>
    <definedName name="Заголовок">Сводная!#REF!</definedName>
    <definedName name="ЗакрытаТекст">Сводная!$B$7</definedName>
    <definedName name="ЗЕТ">Сводная!$B$8</definedName>
    <definedName name="Курс">Сводная!$C$4</definedName>
    <definedName name="План">Сводная!#REF!</definedName>
    <definedName name="Семестр">Сводная!#REF!</definedName>
    <definedName name="Сессия">Сводная!$E$4</definedName>
    <definedName name="СтрокаВид">Сводная!$B$11</definedName>
    <definedName name="СтрокаЗакрыта">Сводная!$B$7</definedName>
    <definedName name="СтрокаСессия">Сводная!$B$10</definedName>
    <definedName name="Титул">Сводная!$B$6:$D$11</definedName>
    <definedName name="УчебныйГод">Сводная!$B$4</definedName>
    <definedName name="Факультет">Сводная!$C$3</definedName>
    <definedName name="ФИОКонец">Сводная!$B$159</definedName>
    <definedName name="ФИОНачало">Сводная!$B$12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U160" i="1" l="1"/>
  <c r="DT160" i="1"/>
  <c r="DS160" i="1"/>
  <c r="DR160" i="1"/>
  <c r="DQ160" i="1"/>
  <c r="DP160" i="1"/>
  <c r="DO160" i="1"/>
  <c r="DN160" i="1"/>
  <c r="DM160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CA160" i="1"/>
  <c r="BZ160" i="1"/>
  <c r="BY160" i="1"/>
  <c r="BX160" i="1"/>
  <c r="BW160" i="1"/>
  <c r="BV160" i="1"/>
  <c r="BU160" i="1"/>
  <c r="BT160" i="1"/>
  <c r="BS160" i="1"/>
  <c r="BR160" i="1"/>
  <c r="BQ160" i="1"/>
  <c r="BP160" i="1"/>
  <c r="BO160" i="1"/>
  <c r="BN160" i="1"/>
  <c r="BM160" i="1"/>
  <c r="BL160" i="1"/>
  <c r="BK160" i="1"/>
  <c r="BJ160" i="1"/>
  <c r="BI160" i="1"/>
  <c r="BH160" i="1"/>
  <c r="BG160" i="1"/>
  <c r="BF160" i="1"/>
  <c r="BE160" i="1"/>
  <c r="BD160" i="1"/>
  <c r="BC160" i="1"/>
  <c r="BB160" i="1"/>
  <c r="BA160" i="1"/>
  <c r="AZ160" i="1"/>
  <c r="AY160" i="1"/>
  <c r="AX160" i="1"/>
  <c r="AW160" i="1"/>
  <c r="AV160" i="1"/>
  <c r="AU160" i="1"/>
  <c r="AT160" i="1"/>
  <c r="AS160" i="1"/>
  <c r="AR160" i="1"/>
  <c r="AQ160" i="1"/>
  <c r="AP160" i="1"/>
  <c r="AO160" i="1"/>
  <c r="AN160" i="1"/>
  <c r="AM160" i="1"/>
  <c r="AL160" i="1"/>
  <c r="AK160" i="1"/>
  <c r="AJ160" i="1"/>
  <c r="AI160" i="1"/>
  <c r="AH160" i="1"/>
  <c r="AG160" i="1"/>
  <c r="AF160" i="1"/>
  <c r="AE160" i="1"/>
  <c r="AD160" i="1"/>
  <c r="AC160" i="1"/>
  <c r="AB160" i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B157" i="1" s="1"/>
  <c r="E5" i="1"/>
  <c r="DV5" i="1"/>
  <c r="EB138" i="1"/>
  <c r="EB74" i="1"/>
  <c r="ED159" i="1"/>
  <c r="EE159" i="1"/>
  <c r="EF159" i="1"/>
  <c r="EG159" i="1"/>
  <c r="ED158" i="1"/>
  <c r="EE158" i="1"/>
  <c r="EF158" i="1"/>
  <c r="EG158" i="1"/>
  <c r="ED157" i="1"/>
  <c r="EE157" i="1"/>
  <c r="EF157" i="1"/>
  <c r="EG157" i="1"/>
  <c r="ED156" i="1"/>
  <c r="EE156" i="1"/>
  <c r="EF156" i="1"/>
  <c r="EG156" i="1"/>
  <c r="ED155" i="1"/>
  <c r="EE155" i="1"/>
  <c r="EF155" i="1"/>
  <c r="EG155" i="1"/>
  <c r="ED154" i="1"/>
  <c r="EE154" i="1"/>
  <c r="EF154" i="1"/>
  <c r="EG154" i="1"/>
  <c r="ED153" i="1"/>
  <c r="EE153" i="1"/>
  <c r="EF153" i="1"/>
  <c r="EG153" i="1"/>
  <c r="ED152" i="1"/>
  <c r="EE152" i="1"/>
  <c r="EF152" i="1"/>
  <c r="EG152" i="1"/>
  <c r="ED151" i="1"/>
  <c r="EE151" i="1"/>
  <c r="EF151" i="1"/>
  <c r="EG151" i="1"/>
  <c r="ED150" i="1"/>
  <c r="EE150" i="1"/>
  <c r="EF150" i="1"/>
  <c r="EG150" i="1"/>
  <c r="ED149" i="1"/>
  <c r="EE149" i="1"/>
  <c r="EF149" i="1"/>
  <c r="EG149" i="1"/>
  <c r="ED148" i="1"/>
  <c r="EE148" i="1"/>
  <c r="EF148" i="1"/>
  <c r="EG148" i="1"/>
  <c r="ED147" i="1"/>
  <c r="EE147" i="1"/>
  <c r="EF147" i="1"/>
  <c r="EG147" i="1"/>
  <c r="ED146" i="1"/>
  <c r="EE146" i="1"/>
  <c r="EF146" i="1"/>
  <c r="EG146" i="1"/>
  <c r="ED145" i="1"/>
  <c r="EE145" i="1"/>
  <c r="EF145" i="1"/>
  <c r="EG145" i="1"/>
  <c r="ED144" i="1"/>
  <c r="EE144" i="1"/>
  <c r="EF144" i="1"/>
  <c r="EG144" i="1"/>
  <c r="ED143" i="1"/>
  <c r="EE143" i="1"/>
  <c r="EF143" i="1"/>
  <c r="EG143" i="1"/>
  <c r="ED142" i="1"/>
  <c r="EE142" i="1"/>
  <c r="EF142" i="1"/>
  <c r="EG142" i="1"/>
  <c r="ED141" i="1"/>
  <c r="EE141" i="1"/>
  <c r="EF141" i="1"/>
  <c r="EG141" i="1"/>
  <c r="ED140" i="1"/>
  <c r="EE140" i="1"/>
  <c r="EF140" i="1"/>
  <c r="EG140" i="1"/>
  <c r="ED139" i="1"/>
  <c r="EE139" i="1"/>
  <c r="EF139" i="1"/>
  <c r="EG139" i="1"/>
  <c r="ED138" i="1"/>
  <c r="EE138" i="1"/>
  <c r="EF138" i="1"/>
  <c r="EG138" i="1"/>
  <c r="ED137" i="1"/>
  <c r="EE137" i="1"/>
  <c r="EF137" i="1"/>
  <c r="EG137" i="1"/>
  <c r="ED136" i="1"/>
  <c r="EE136" i="1"/>
  <c r="EF136" i="1"/>
  <c r="EG136" i="1"/>
  <c r="ED135" i="1"/>
  <c r="EE135" i="1"/>
  <c r="EF135" i="1"/>
  <c r="EG135" i="1"/>
  <c r="ED134" i="1"/>
  <c r="EE134" i="1"/>
  <c r="EF134" i="1"/>
  <c r="EG134" i="1"/>
  <c r="ED133" i="1"/>
  <c r="EE133" i="1"/>
  <c r="EF133" i="1"/>
  <c r="EG133" i="1"/>
  <c r="ED132" i="1"/>
  <c r="EE132" i="1"/>
  <c r="EF132" i="1"/>
  <c r="EG132" i="1"/>
  <c r="ED131" i="1"/>
  <c r="EE131" i="1"/>
  <c r="EF131" i="1"/>
  <c r="EG131" i="1"/>
  <c r="ED130" i="1"/>
  <c r="EE130" i="1"/>
  <c r="EF130" i="1"/>
  <c r="EG130" i="1"/>
  <c r="ED129" i="1"/>
  <c r="EE129" i="1"/>
  <c r="EF129" i="1"/>
  <c r="EG129" i="1"/>
  <c r="ED128" i="1"/>
  <c r="EE128" i="1"/>
  <c r="EF128" i="1"/>
  <c r="EG128" i="1"/>
  <c r="ED127" i="1"/>
  <c r="EE127" i="1"/>
  <c r="EF127" i="1"/>
  <c r="EG127" i="1"/>
  <c r="ED126" i="1"/>
  <c r="EE126" i="1"/>
  <c r="EF126" i="1"/>
  <c r="EG126" i="1"/>
  <c r="ED125" i="1"/>
  <c r="EE125" i="1"/>
  <c r="EF125" i="1"/>
  <c r="EG125" i="1"/>
  <c r="ED124" i="1"/>
  <c r="EE124" i="1"/>
  <c r="EF124" i="1"/>
  <c r="EG124" i="1"/>
  <c r="ED123" i="1"/>
  <c r="EE123" i="1"/>
  <c r="EF123" i="1"/>
  <c r="EG123" i="1"/>
  <c r="ED122" i="1"/>
  <c r="EE122" i="1"/>
  <c r="EF122" i="1"/>
  <c r="EG122" i="1"/>
  <c r="ED121" i="1"/>
  <c r="EE121" i="1"/>
  <c r="EF121" i="1"/>
  <c r="EG121" i="1"/>
  <c r="ED120" i="1"/>
  <c r="EE120" i="1"/>
  <c r="EF120" i="1"/>
  <c r="EG120" i="1"/>
  <c r="ED119" i="1"/>
  <c r="EE119" i="1"/>
  <c r="EF119" i="1"/>
  <c r="EG119" i="1"/>
  <c r="ED118" i="1"/>
  <c r="EE118" i="1"/>
  <c r="EF118" i="1"/>
  <c r="EG118" i="1"/>
  <c r="ED117" i="1"/>
  <c r="EE117" i="1"/>
  <c r="EF117" i="1"/>
  <c r="EG117" i="1"/>
  <c r="ED116" i="1"/>
  <c r="EE116" i="1"/>
  <c r="EF116" i="1"/>
  <c r="EG116" i="1"/>
  <c r="ED115" i="1"/>
  <c r="EE115" i="1"/>
  <c r="EF115" i="1"/>
  <c r="EG115" i="1"/>
  <c r="ED114" i="1"/>
  <c r="EE114" i="1"/>
  <c r="EF114" i="1"/>
  <c r="EG114" i="1"/>
  <c r="ED113" i="1"/>
  <c r="EE113" i="1"/>
  <c r="EF113" i="1"/>
  <c r="EG113" i="1"/>
  <c r="ED112" i="1"/>
  <c r="EE112" i="1"/>
  <c r="EF112" i="1"/>
  <c r="EG112" i="1"/>
  <c r="ED111" i="1"/>
  <c r="EE111" i="1"/>
  <c r="EF111" i="1"/>
  <c r="EG111" i="1"/>
  <c r="ED110" i="1"/>
  <c r="EE110" i="1"/>
  <c r="EF110" i="1"/>
  <c r="EG110" i="1"/>
  <c r="ED109" i="1"/>
  <c r="EE109" i="1"/>
  <c r="EF109" i="1"/>
  <c r="EG109" i="1"/>
  <c r="ED108" i="1"/>
  <c r="EE108" i="1"/>
  <c r="EF108" i="1"/>
  <c r="EG108" i="1"/>
  <c r="ED107" i="1"/>
  <c r="EE107" i="1"/>
  <c r="EF107" i="1"/>
  <c r="EG107" i="1"/>
  <c r="ED106" i="1"/>
  <c r="EE106" i="1"/>
  <c r="EF106" i="1"/>
  <c r="EG106" i="1"/>
  <c r="ED105" i="1"/>
  <c r="EE105" i="1"/>
  <c r="EF105" i="1"/>
  <c r="EG105" i="1"/>
  <c r="ED104" i="1"/>
  <c r="EE104" i="1"/>
  <c r="EF104" i="1"/>
  <c r="EG104" i="1"/>
  <c r="ED103" i="1"/>
  <c r="EE103" i="1"/>
  <c r="EF103" i="1"/>
  <c r="EG103" i="1"/>
  <c r="ED102" i="1"/>
  <c r="EE102" i="1"/>
  <c r="EF102" i="1"/>
  <c r="EG102" i="1"/>
  <c r="ED101" i="1"/>
  <c r="EE101" i="1"/>
  <c r="EF101" i="1"/>
  <c r="EG101" i="1"/>
  <c r="ED100" i="1"/>
  <c r="EE100" i="1"/>
  <c r="EF100" i="1"/>
  <c r="EG100" i="1"/>
  <c r="ED99" i="1"/>
  <c r="EE99" i="1"/>
  <c r="EF99" i="1"/>
  <c r="EG99" i="1"/>
  <c r="ED98" i="1"/>
  <c r="EE98" i="1"/>
  <c r="EF98" i="1"/>
  <c r="EG98" i="1"/>
  <c r="ED97" i="1"/>
  <c r="EE97" i="1"/>
  <c r="EF97" i="1"/>
  <c r="EG97" i="1"/>
  <c r="ED96" i="1"/>
  <c r="EE96" i="1"/>
  <c r="EF96" i="1"/>
  <c r="EG96" i="1"/>
  <c r="ED95" i="1"/>
  <c r="EE95" i="1"/>
  <c r="EF95" i="1"/>
  <c r="EG95" i="1"/>
  <c r="ED94" i="1"/>
  <c r="EE94" i="1"/>
  <c r="EF94" i="1"/>
  <c r="EG94" i="1"/>
  <c r="ED93" i="1"/>
  <c r="EE93" i="1"/>
  <c r="EF93" i="1"/>
  <c r="EG93" i="1"/>
  <c r="ED92" i="1"/>
  <c r="EE92" i="1"/>
  <c r="EF92" i="1"/>
  <c r="EG92" i="1"/>
  <c r="ED91" i="1"/>
  <c r="EE91" i="1"/>
  <c r="EF91" i="1"/>
  <c r="EG91" i="1"/>
  <c r="ED90" i="1"/>
  <c r="EE90" i="1"/>
  <c r="EF90" i="1"/>
  <c r="EG90" i="1"/>
  <c r="ED89" i="1"/>
  <c r="EE89" i="1"/>
  <c r="EF89" i="1"/>
  <c r="EG89" i="1"/>
  <c r="ED88" i="1"/>
  <c r="EE88" i="1"/>
  <c r="EF88" i="1"/>
  <c r="EG88" i="1"/>
  <c r="ED87" i="1"/>
  <c r="EE87" i="1"/>
  <c r="EF87" i="1"/>
  <c r="EG87" i="1"/>
  <c r="ED86" i="1"/>
  <c r="EE86" i="1"/>
  <c r="EF86" i="1"/>
  <c r="EG86" i="1"/>
  <c r="ED85" i="1"/>
  <c r="EE85" i="1"/>
  <c r="EF85" i="1"/>
  <c r="EG85" i="1"/>
  <c r="ED84" i="1"/>
  <c r="EE84" i="1"/>
  <c r="EF84" i="1"/>
  <c r="EG84" i="1"/>
  <c r="ED83" i="1"/>
  <c r="EE83" i="1"/>
  <c r="EF83" i="1"/>
  <c r="EG83" i="1"/>
  <c r="ED82" i="1"/>
  <c r="EE82" i="1"/>
  <c r="EF82" i="1"/>
  <c r="EG82" i="1"/>
  <c r="ED81" i="1"/>
  <c r="EE81" i="1"/>
  <c r="EF81" i="1"/>
  <c r="EG81" i="1"/>
  <c r="ED80" i="1"/>
  <c r="EE80" i="1"/>
  <c r="EF80" i="1"/>
  <c r="EG80" i="1"/>
  <c r="ED79" i="1"/>
  <c r="EE79" i="1"/>
  <c r="EF79" i="1"/>
  <c r="EG79" i="1"/>
  <c r="ED78" i="1"/>
  <c r="EE78" i="1"/>
  <c r="EF78" i="1"/>
  <c r="EG78" i="1"/>
  <c r="ED77" i="1"/>
  <c r="EE77" i="1"/>
  <c r="EF77" i="1"/>
  <c r="EG77" i="1"/>
  <c r="ED76" i="1"/>
  <c r="EE76" i="1"/>
  <c r="EF76" i="1"/>
  <c r="EG76" i="1"/>
  <c r="ED75" i="1"/>
  <c r="EE75" i="1"/>
  <c r="EF75" i="1"/>
  <c r="EG75" i="1"/>
  <c r="ED74" i="1"/>
  <c r="EE74" i="1"/>
  <c r="EF74" i="1"/>
  <c r="EG74" i="1"/>
  <c r="ED73" i="1"/>
  <c r="EE73" i="1"/>
  <c r="EF73" i="1"/>
  <c r="EG73" i="1"/>
  <c r="ED72" i="1"/>
  <c r="EE72" i="1"/>
  <c r="EF72" i="1"/>
  <c r="EG72" i="1"/>
  <c r="ED71" i="1"/>
  <c r="EE71" i="1"/>
  <c r="EF71" i="1"/>
  <c r="EG71" i="1"/>
  <c r="ED70" i="1"/>
  <c r="EE70" i="1"/>
  <c r="EF70" i="1"/>
  <c r="EG70" i="1"/>
  <c r="ED69" i="1"/>
  <c r="EE69" i="1"/>
  <c r="EF69" i="1"/>
  <c r="EG69" i="1"/>
  <c r="ED68" i="1"/>
  <c r="EE68" i="1"/>
  <c r="EF68" i="1"/>
  <c r="EG68" i="1"/>
  <c r="ED67" i="1"/>
  <c r="EE67" i="1"/>
  <c r="EF67" i="1"/>
  <c r="EG67" i="1"/>
  <c r="ED66" i="1"/>
  <c r="EE66" i="1"/>
  <c r="EF66" i="1"/>
  <c r="EG66" i="1"/>
  <c r="ED65" i="1"/>
  <c r="EE65" i="1"/>
  <c r="EF65" i="1"/>
  <c r="EG65" i="1"/>
  <c r="ED64" i="1"/>
  <c r="EE64" i="1"/>
  <c r="EF64" i="1"/>
  <c r="EG64" i="1"/>
  <c r="ED63" i="1"/>
  <c r="EE63" i="1"/>
  <c r="EF63" i="1"/>
  <c r="EG63" i="1"/>
  <c r="ED62" i="1"/>
  <c r="EE62" i="1"/>
  <c r="EF62" i="1"/>
  <c r="EG62" i="1"/>
  <c r="ED61" i="1"/>
  <c r="EE61" i="1"/>
  <c r="EF61" i="1"/>
  <c r="EG61" i="1"/>
  <c r="ED60" i="1"/>
  <c r="EE60" i="1"/>
  <c r="EF60" i="1"/>
  <c r="EG60" i="1"/>
  <c r="ED59" i="1"/>
  <c r="EE59" i="1"/>
  <c r="EF59" i="1"/>
  <c r="EG59" i="1"/>
  <c r="ED58" i="1"/>
  <c r="EE58" i="1"/>
  <c r="EF58" i="1"/>
  <c r="EG58" i="1"/>
  <c r="ED57" i="1"/>
  <c r="EE57" i="1"/>
  <c r="EF57" i="1"/>
  <c r="EG57" i="1"/>
  <c r="ED56" i="1"/>
  <c r="EE56" i="1"/>
  <c r="EF56" i="1"/>
  <c r="EG56" i="1"/>
  <c r="ED55" i="1"/>
  <c r="EE55" i="1"/>
  <c r="EF55" i="1"/>
  <c r="EG55" i="1"/>
  <c r="ED54" i="1"/>
  <c r="EE54" i="1"/>
  <c r="EF54" i="1"/>
  <c r="EG54" i="1"/>
  <c r="ED53" i="1"/>
  <c r="EE53" i="1"/>
  <c r="EF53" i="1"/>
  <c r="EG53" i="1"/>
  <c r="ED52" i="1"/>
  <c r="EE52" i="1"/>
  <c r="EF52" i="1"/>
  <c r="EG52" i="1"/>
  <c r="ED51" i="1"/>
  <c r="EE51" i="1"/>
  <c r="EF51" i="1"/>
  <c r="EG51" i="1"/>
  <c r="ED50" i="1"/>
  <c r="EE50" i="1"/>
  <c r="EF50" i="1"/>
  <c r="EG50" i="1"/>
  <c r="ED49" i="1"/>
  <c r="EE49" i="1"/>
  <c r="EF49" i="1"/>
  <c r="EG49" i="1"/>
  <c r="ED48" i="1"/>
  <c r="EE48" i="1"/>
  <c r="EF48" i="1"/>
  <c r="EG48" i="1"/>
  <c r="ED47" i="1"/>
  <c r="EE47" i="1"/>
  <c r="EF47" i="1"/>
  <c r="EG47" i="1"/>
  <c r="ED46" i="1"/>
  <c r="EE46" i="1"/>
  <c r="EF46" i="1"/>
  <c r="EG46" i="1"/>
  <c r="ED45" i="1"/>
  <c r="EE45" i="1"/>
  <c r="EF45" i="1"/>
  <c r="EG45" i="1"/>
  <c r="ED44" i="1"/>
  <c r="EE44" i="1"/>
  <c r="EF44" i="1"/>
  <c r="EG44" i="1"/>
  <c r="ED43" i="1"/>
  <c r="EE43" i="1"/>
  <c r="EF43" i="1"/>
  <c r="EG43" i="1"/>
  <c r="ED42" i="1"/>
  <c r="EE42" i="1"/>
  <c r="EF42" i="1"/>
  <c r="EG42" i="1"/>
  <c r="ED41" i="1"/>
  <c r="EE41" i="1"/>
  <c r="EF41" i="1"/>
  <c r="EG41" i="1"/>
  <c r="ED40" i="1"/>
  <c r="EE40" i="1"/>
  <c r="EF40" i="1"/>
  <c r="EG40" i="1"/>
  <c r="ED39" i="1"/>
  <c r="EE39" i="1"/>
  <c r="EF39" i="1"/>
  <c r="EG39" i="1"/>
  <c r="ED38" i="1"/>
  <c r="EE38" i="1"/>
  <c r="EF38" i="1"/>
  <c r="EG38" i="1"/>
  <c r="ED37" i="1"/>
  <c r="EE37" i="1"/>
  <c r="EF37" i="1"/>
  <c r="EG37" i="1"/>
  <c r="ED36" i="1"/>
  <c r="EE36" i="1"/>
  <c r="EF36" i="1"/>
  <c r="EG36" i="1"/>
  <c r="ED35" i="1"/>
  <c r="EE35" i="1"/>
  <c r="EF35" i="1"/>
  <c r="EG35" i="1"/>
  <c r="ED34" i="1"/>
  <c r="EE34" i="1"/>
  <c r="EF34" i="1"/>
  <c r="EG34" i="1"/>
  <c r="ED33" i="1"/>
  <c r="EE33" i="1"/>
  <c r="EF33" i="1"/>
  <c r="EG33" i="1"/>
  <c r="ED32" i="1"/>
  <c r="EE32" i="1"/>
  <c r="EF32" i="1"/>
  <c r="EG32" i="1"/>
  <c r="ED31" i="1"/>
  <c r="EE31" i="1"/>
  <c r="EF31" i="1"/>
  <c r="EG31" i="1"/>
  <c r="ED30" i="1"/>
  <c r="EE30" i="1"/>
  <c r="EF30" i="1"/>
  <c r="EG30" i="1"/>
  <c r="ED29" i="1"/>
  <c r="EE29" i="1"/>
  <c r="EF29" i="1"/>
  <c r="EG29" i="1"/>
  <c r="ED28" i="1"/>
  <c r="EE28" i="1"/>
  <c r="EF28" i="1"/>
  <c r="EG28" i="1"/>
  <c r="ED27" i="1"/>
  <c r="EE27" i="1"/>
  <c r="EF27" i="1"/>
  <c r="EG27" i="1"/>
  <c r="ED26" i="1"/>
  <c r="EE26" i="1"/>
  <c r="EF26" i="1"/>
  <c r="EG26" i="1"/>
  <c r="ED25" i="1"/>
  <c r="EE25" i="1"/>
  <c r="EF25" i="1"/>
  <c r="EG25" i="1"/>
  <c r="ED24" i="1"/>
  <c r="EE24" i="1"/>
  <c r="EF24" i="1"/>
  <c r="EG24" i="1"/>
  <c r="ED23" i="1"/>
  <c r="EE23" i="1"/>
  <c r="EC23" i="1" s="1"/>
  <c r="EF23" i="1"/>
  <c r="EG23" i="1"/>
  <c r="ED22" i="1"/>
  <c r="EE22" i="1"/>
  <c r="EC22" i="1" s="1"/>
  <c r="EF22" i="1"/>
  <c r="EG22" i="1"/>
  <c r="ED21" i="1"/>
  <c r="EE21" i="1"/>
  <c r="EF21" i="1"/>
  <c r="EG21" i="1"/>
  <c r="ED20" i="1"/>
  <c r="EE20" i="1"/>
  <c r="EC20" i="1" s="1"/>
  <c r="EF20" i="1"/>
  <c r="EG20" i="1"/>
  <c r="ED19" i="1"/>
  <c r="EE19" i="1"/>
  <c r="EC19" i="1" s="1"/>
  <c r="EF19" i="1"/>
  <c r="EG19" i="1"/>
  <c r="ED18" i="1"/>
  <c r="EE18" i="1"/>
  <c r="EF18" i="1"/>
  <c r="EG18" i="1"/>
  <c r="ED17" i="1"/>
  <c r="EE17" i="1"/>
  <c r="EF17" i="1"/>
  <c r="EG17" i="1"/>
  <c r="ED16" i="1"/>
  <c r="EE16" i="1"/>
  <c r="EF16" i="1"/>
  <c r="EG16" i="1"/>
  <c r="ED15" i="1"/>
  <c r="EE15" i="1"/>
  <c r="EF15" i="1"/>
  <c r="EG15" i="1"/>
  <c r="ED14" i="1"/>
  <c r="EE14" i="1"/>
  <c r="EF14" i="1"/>
  <c r="EG14" i="1"/>
  <c r="ED13" i="1"/>
  <c r="EE13" i="1"/>
  <c r="EF13" i="1"/>
  <c r="EG13" i="1"/>
  <c r="ED12" i="1"/>
  <c r="EE12" i="1"/>
  <c r="EF12" i="1"/>
  <c r="EG12" i="1"/>
  <c r="E3" i="1"/>
  <c r="DV160" i="1"/>
  <c r="E160" i="1"/>
  <c r="DW160" i="1"/>
  <c r="EB26" i="1" l="1"/>
  <c r="EB154" i="1"/>
  <c r="EB42" i="1"/>
  <c r="EB106" i="1"/>
  <c r="EB90" i="1"/>
  <c r="EB58" i="1"/>
  <c r="EB122" i="1"/>
  <c r="EB14" i="1"/>
  <c r="EB30" i="1"/>
  <c r="EB46" i="1"/>
  <c r="EB62" i="1"/>
  <c r="EB78" i="1"/>
  <c r="EB94" i="1"/>
  <c r="EB110" i="1"/>
  <c r="EB126" i="1"/>
  <c r="EB142" i="1"/>
  <c r="EB158" i="1"/>
  <c r="EB18" i="1"/>
  <c r="EB34" i="1"/>
  <c r="EB50" i="1"/>
  <c r="EB66" i="1"/>
  <c r="EB82" i="1"/>
  <c r="EB98" i="1"/>
  <c r="EB114" i="1"/>
  <c r="EB130" i="1"/>
  <c r="EB146" i="1"/>
  <c r="EB22" i="1"/>
  <c r="EB38" i="1"/>
  <c r="EB54" i="1"/>
  <c r="EB70" i="1"/>
  <c r="EB86" i="1"/>
  <c r="EB102" i="1"/>
  <c r="EB118" i="1"/>
  <c r="EB134" i="1"/>
  <c r="EB150" i="1"/>
  <c r="EC35" i="1"/>
  <c r="EC36" i="1"/>
  <c r="EC38" i="1"/>
  <c r="EC39" i="1"/>
  <c r="EC51" i="1"/>
  <c r="EC52" i="1"/>
  <c r="EC54" i="1"/>
  <c r="EC55" i="1"/>
  <c r="EC67" i="1"/>
  <c r="EC68" i="1"/>
  <c r="EC70" i="1"/>
  <c r="EC71" i="1"/>
  <c r="EC81" i="1"/>
  <c r="EC82" i="1"/>
  <c r="EC84" i="1"/>
  <c r="EC97" i="1"/>
  <c r="EC98" i="1"/>
  <c r="EC100" i="1"/>
  <c r="EC101" i="1"/>
  <c r="EC113" i="1"/>
  <c r="EC114" i="1"/>
  <c r="EC116" i="1"/>
  <c r="EC117" i="1"/>
  <c r="EC129" i="1"/>
  <c r="EC130" i="1"/>
  <c r="EC132" i="1"/>
  <c r="EC133" i="1"/>
  <c r="EC145" i="1"/>
  <c r="EC146" i="1"/>
  <c r="EC148" i="1"/>
  <c r="EC149" i="1"/>
  <c r="EC159" i="1"/>
  <c r="EC15" i="1"/>
  <c r="EC31" i="1"/>
  <c r="EC47" i="1"/>
  <c r="EC63" i="1"/>
  <c r="EC77" i="1"/>
  <c r="EC93" i="1"/>
  <c r="EC109" i="1"/>
  <c r="EC125" i="1"/>
  <c r="EC141" i="1"/>
  <c r="EC155" i="1"/>
  <c r="EB15" i="1"/>
  <c r="EB19" i="1"/>
  <c r="EB23" i="1"/>
  <c r="EB27" i="1"/>
  <c r="EB31" i="1"/>
  <c r="EB35" i="1"/>
  <c r="EB39" i="1"/>
  <c r="EB43" i="1"/>
  <c r="EB47" i="1"/>
  <c r="EB51" i="1"/>
  <c r="EB55" i="1"/>
  <c r="EB59" i="1"/>
  <c r="EB63" i="1"/>
  <c r="EB67" i="1"/>
  <c r="EB71" i="1"/>
  <c r="EB75" i="1"/>
  <c r="EB79" i="1"/>
  <c r="EB83" i="1"/>
  <c r="EB87" i="1"/>
  <c r="EB91" i="1"/>
  <c r="EB95" i="1"/>
  <c r="EB99" i="1"/>
  <c r="EB103" i="1"/>
  <c r="EB107" i="1"/>
  <c r="EB111" i="1"/>
  <c r="EB115" i="1"/>
  <c r="EB119" i="1"/>
  <c r="EB123" i="1"/>
  <c r="EB127" i="1"/>
  <c r="EB131" i="1"/>
  <c r="EB135" i="1"/>
  <c r="EB139" i="1"/>
  <c r="EB143" i="1"/>
  <c r="EB147" i="1"/>
  <c r="EB151" i="1"/>
  <c r="EB155" i="1"/>
  <c r="EB159" i="1"/>
  <c r="EC27" i="1"/>
  <c r="EC43" i="1"/>
  <c r="EC59" i="1"/>
  <c r="EC75" i="1"/>
  <c r="EC89" i="1"/>
  <c r="EC105" i="1"/>
  <c r="EC121" i="1"/>
  <c r="EC137" i="1"/>
  <c r="EC153" i="1"/>
  <c r="EB12" i="1"/>
  <c r="EB16" i="1"/>
  <c r="EB20" i="1"/>
  <c r="EB24" i="1"/>
  <c r="EB28" i="1"/>
  <c r="EB32" i="1"/>
  <c r="EB36" i="1"/>
  <c r="EB40" i="1"/>
  <c r="EB44" i="1"/>
  <c r="EB48" i="1"/>
  <c r="EB52" i="1"/>
  <c r="EB56" i="1"/>
  <c r="EB60" i="1"/>
  <c r="EB64" i="1"/>
  <c r="EB68" i="1"/>
  <c r="EB72" i="1"/>
  <c r="EB76" i="1"/>
  <c r="EB80" i="1"/>
  <c r="EB84" i="1"/>
  <c r="EB88" i="1"/>
  <c r="EB92" i="1"/>
  <c r="EB96" i="1"/>
  <c r="EB100" i="1"/>
  <c r="EB104" i="1"/>
  <c r="EB108" i="1"/>
  <c r="EB112" i="1"/>
  <c r="EB116" i="1"/>
  <c r="EB120" i="1"/>
  <c r="EB124" i="1"/>
  <c r="EB128" i="1"/>
  <c r="EB132" i="1"/>
  <c r="EB136" i="1"/>
  <c r="EB140" i="1"/>
  <c r="EB144" i="1"/>
  <c r="EB148" i="1"/>
  <c r="EB152" i="1"/>
  <c r="EB156" i="1"/>
  <c r="EC25" i="1"/>
  <c r="EC41" i="1"/>
  <c r="EC57" i="1"/>
  <c r="EC73" i="1"/>
  <c r="EC85" i="1"/>
  <c r="EC87" i="1"/>
  <c r="EC103" i="1"/>
  <c r="EC119" i="1"/>
  <c r="EC135" i="1"/>
  <c r="EC151" i="1"/>
  <c r="EB13" i="1"/>
  <c r="EB17" i="1"/>
  <c r="EB21" i="1"/>
  <c r="EB25" i="1"/>
  <c r="EB29" i="1"/>
  <c r="EB33" i="1"/>
  <c r="EB37" i="1"/>
  <c r="EB41" i="1"/>
  <c r="EB45" i="1"/>
  <c r="EB49" i="1"/>
  <c r="EB53" i="1"/>
  <c r="EB57" i="1"/>
  <c r="EB61" i="1"/>
  <c r="EB65" i="1"/>
  <c r="EB69" i="1"/>
  <c r="EB73" i="1"/>
  <c r="EB77" i="1"/>
  <c r="EB81" i="1"/>
  <c r="EB85" i="1"/>
  <c r="EB89" i="1"/>
  <c r="EB93" i="1"/>
  <c r="EB97" i="1"/>
  <c r="EB101" i="1"/>
  <c r="EB105" i="1"/>
  <c r="EB109" i="1"/>
  <c r="EB113" i="1"/>
  <c r="EB117" i="1"/>
  <c r="EB121" i="1"/>
  <c r="EB125" i="1"/>
  <c r="EB129" i="1"/>
  <c r="EB133" i="1"/>
  <c r="EB137" i="1"/>
  <c r="EB141" i="1"/>
  <c r="EB145" i="1"/>
  <c r="EB149" i="1"/>
  <c r="EB153" i="1"/>
  <c r="EC24" i="1"/>
  <c r="EC26" i="1"/>
  <c r="EC29" i="1"/>
  <c r="EC40" i="1"/>
  <c r="EC42" i="1"/>
  <c r="EC45" i="1"/>
  <c r="EC56" i="1"/>
  <c r="EC58" i="1"/>
  <c r="EC61" i="1"/>
  <c r="EC72" i="1"/>
  <c r="EC74" i="1"/>
  <c r="EC86" i="1"/>
  <c r="EC88" i="1"/>
  <c r="EC91" i="1"/>
  <c r="EC102" i="1"/>
  <c r="EC104" i="1"/>
  <c r="EC107" i="1"/>
  <c r="EC118" i="1"/>
  <c r="EC120" i="1"/>
  <c r="EC123" i="1"/>
  <c r="EC134" i="1"/>
  <c r="EC136" i="1"/>
  <c r="EC139" i="1"/>
  <c r="EC150" i="1"/>
  <c r="EC152" i="1"/>
  <c r="EC14" i="1"/>
  <c r="EC17" i="1"/>
  <c r="EC28" i="1"/>
  <c r="EC30" i="1"/>
  <c r="EC33" i="1"/>
  <c r="EC44" i="1"/>
  <c r="EC46" i="1"/>
  <c r="EC49" i="1"/>
  <c r="EC60" i="1"/>
  <c r="EC62" i="1"/>
  <c r="EC65" i="1"/>
  <c r="EC76" i="1"/>
  <c r="EC79" i="1"/>
  <c r="EC90" i="1"/>
  <c r="EC92" i="1"/>
  <c r="EC95" i="1"/>
  <c r="EC106" i="1"/>
  <c r="EC108" i="1"/>
  <c r="EC111" i="1"/>
  <c r="EC122" i="1"/>
  <c r="EC124" i="1"/>
  <c r="EC127" i="1"/>
  <c r="EC138" i="1"/>
  <c r="EC140" i="1"/>
  <c r="EC143" i="1"/>
  <c r="EC154" i="1"/>
  <c r="EC157" i="1"/>
  <c r="EC12" i="1"/>
  <c r="EC13" i="1"/>
  <c r="EC16" i="1"/>
  <c r="EC18" i="1"/>
  <c r="EC21" i="1"/>
  <c r="EC32" i="1"/>
  <c r="EC34" i="1"/>
  <c r="EC37" i="1"/>
  <c r="EC48" i="1"/>
  <c r="EC50" i="1"/>
  <c r="EC53" i="1"/>
  <c r="EC64" i="1"/>
  <c r="EC66" i="1"/>
  <c r="EC69" i="1"/>
  <c r="EC78" i="1"/>
  <c r="EC80" i="1"/>
  <c r="EC83" i="1"/>
  <c r="EC94" i="1"/>
  <c r="EC96" i="1"/>
  <c r="EC99" i="1"/>
  <c r="EC110" i="1"/>
  <c r="EC112" i="1"/>
  <c r="EC115" i="1"/>
  <c r="EC126" i="1"/>
  <c r="EC128" i="1"/>
  <c r="EC131" i="1"/>
  <c r="EC142" i="1"/>
  <c r="EC144" i="1"/>
  <c r="EC147" i="1"/>
  <c r="EC156" i="1"/>
  <c r="EC158" i="1"/>
  <c r="EB160" i="1" l="1"/>
  <c r="EB4" i="1" s="1"/>
</calcChain>
</file>

<file path=xl/sharedStrings.xml><?xml version="1.0" encoding="utf-8"?>
<sst xmlns="http://schemas.openxmlformats.org/spreadsheetml/2006/main" count="121" uniqueCount="63">
  <si>
    <t>ФИО</t>
  </si>
  <si>
    <t>Закрыта</t>
  </si>
  <si>
    <t>Сводная ведомость успеваемости студентов группы в семестре</t>
  </si>
  <si>
    <t>Сессия</t>
  </si>
  <si>
    <t>Долгов</t>
  </si>
  <si>
    <t>№</t>
  </si>
  <si>
    <t>Тип контроля</t>
  </si>
  <si>
    <t>Дата последней пересдачи</t>
  </si>
  <si>
    <t>Успеваемость</t>
  </si>
  <si>
    <t>Текущий статус</t>
  </si>
  <si>
    <t>Стипендия</t>
  </si>
  <si>
    <t>Средний балл</t>
  </si>
  <si>
    <t>Зачет</t>
  </si>
  <si>
    <t>GPA</t>
  </si>
  <si>
    <t>Оценка</t>
  </si>
  <si>
    <t>Часов</t>
  </si>
  <si>
    <t>Средний рейтинг по всем контрольным точкам</t>
  </si>
  <si>
    <t>Факультет: ПМИ_арм</t>
  </si>
  <si>
    <t>Группа: оа20-4-13</t>
  </si>
  <si>
    <t>Курс: 4</t>
  </si>
  <si>
    <t>Год: 2023-2024</t>
  </si>
  <si>
    <t>Сессия: Летняя</t>
  </si>
  <si>
    <t>Авагян Арно Анриевич</t>
  </si>
  <si>
    <t>МБ</t>
  </si>
  <si>
    <t xml:space="preserve"> - </t>
  </si>
  <si>
    <t>Азатян Лилия Кареновна</t>
  </si>
  <si>
    <t>Алиханян Арпине Арменовна</t>
  </si>
  <si>
    <t>СН</t>
  </si>
  <si>
    <t xml:space="preserve">2003081 - </t>
  </si>
  <si>
    <t>Амизян Рубен Мушегович</t>
  </si>
  <si>
    <t>Геворгян Арсен Геворгович</t>
  </si>
  <si>
    <t>Геворгян Жора Саргисович</t>
  </si>
  <si>
    <t>Кейян Левон Самвелович</t>
  </si>
  <si>
    <t>Манукян Алексан Арамович</t>
  </si>
  <si>
    <t>Маргарян Геворг Романович</t>
  </si>
  <si>
    <t>Мурадян Севада Сейранович</t>
  </si>
  <si>
    <t>Нерсисян Гор Айкович</t>
  </si>
  <si>
    <t>Ордян Кнарик Артаковна</t>
  </si>
  <si>
    <t>Петросян Анна Артуровна</t>
  </si>
  <si>
    <t>Саакян Артем Арманович</t>
  </si>
  <si>
    <t>Саргсян Эрик Самсонович</t>
  </si>
  <si>
    <t>Зак</t>
  </si>
  <si>
    <t>Всего: 15</t>
  </si>
  <si>
    <t xml:space="preserve">Защита выпускной квалификационной работы а - </t>
  </si>
  <si>
    <t>Вариационно-разностные методы а - Гукасян А.А.</t>
  </si>
  <si>
    <t>Потоки в сетях а - Пилипосян  Т.Э.</t>
  </si>
  <si>
    <t>Философия а - Кджанян  М.Г.</t>
  </si>
  <si>
    <t>Преддипломная практика (производственная) а - Арамян Р.Г., Тоноян Г.Г., Саргсян С.С.</t>
  </si>
  <si>
    <t>Специализация по компьютерной науке 1.1 a - Оганнисян О.</t>
  </si>
  <si>
    <t>Специализация по компьютерной науке 1.2 a - Шабоян А.Т.</t>
  </si>
  <si>
    <t>Специализация по компьютерной науке 1.3 a - Карпов Н.</t>
  </si>
  <si>
    <t xml:space="preserve">Специализация по компьютерной науке 1.4 a - </t>
  </si>
  <si>
    <t xml:space="preserve">Специализация по компьютерной науке 1.5 (с применением электронного обучения ) a - </t>
  </si>
  <si>
    <t>Методы оптимизации а - Саргсян В.Г.</t>
  </si>
  <si>
    <t>Да</t>
  </si>
  <si>
    <t>Нет</t>
  </si>
  <si>
    <t>True</t>
  </si>
  <si>
    <t>False</t>
  </si>
  <si>
    <t>Летняя</t>
  </si>
  <si>
    <t>Диплом</t>
  </si>
  <si>
    <t>Зачеты</t>
  </si>
  <si>
    <t>Прак.</t>
  </si>
  <si>
    <t>Экзамены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</si>
</sst>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2" formatCode="0.0"/>
  </numFmts>
  <fonts count="7" x14ac:knownFonts="1">
    <font>
      <sz val="10"/>
      <name val="Arial Cyr"/>
      <charset val="204"/>
    </font>
    <font>
      <sz val="8"/>
      <name val="Arial Cyr"/>
      <charset val="204"/>
    </font>
    <font>
      <b/>
      <sz val="8"/>
      <name val="Arial Cyr"/>
      <charset val="204"/>
    </font>
    <font>
      <b/>
      <u/>
      <sz val="8"/>
      <name val="Arial Cyr"/>
      <charset val="204"/>
    </font>
    <font>
      <sz val="8"/>
      <color indexed="20"/>
      <name val="Arial Cyr"/>
      <charset val="204"/>
    </font>
    <font>
      <b/>
      <sz val="8"/>
      <color indexed="12"/>
      <name val="Arial Cyr"/>
      <charset val="204"/>
    </font>
    <font>
      <sz val="8"/>
      <color indexed="9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0" fontId="3" fillId="0" borderId="0" xfId="0" applyFont="1" applyAlignment="1">
      <alignment horizontal="left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2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textRotation="90" wrapText="1"/>
    </xf>
    <xf numFmtId="0" fontId="2" fillId="0" borderId="3" xfId="0" applyFont="1" applyFill="1" applyBorder="1" applyAlignment="1">
      <alignment horizontal="center" vertical="center" textRotation="90" wrapText="1"/>
    </xf>
    <xf numFmtId="0" fontId="1" fillId="0" borderId="4" xfId="0" applyFont="1" applyFill="1" applyBorder="1" applyAlignment="1">
      <alignment horizontal="center" vertical="center" textRotation="90" wrapText="1"/>
    </xf>
    <xf numFmtId="0" fontId="2" fillId="0" borderId="5" xfId="0" applyFont="1" applyFill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textRotation="90" wrapText="1"/>
    </xf>
    <xf numFmtId="0" fontId="2" fillId="0" borderId="7" xfId="0" applyFont="1" applyFill="1" applyBorder="1" applyAlignment="1">
      <alignment horizontal="center" vertical="center" textRotation="90" wrapText="1"/>
    </xf>
    <xf numFmtId="0" fontId="1" fillId="0" borderId="7" xfId="0" applyFont="1" applyFill="1" applyBorder="1" applyAlignment="1">
      <alignment horizontal="center" vertical="center" textRotation="90" wrapText="1"/>
    </xf>
    <xf numFmtId="14" fontId="1" fillId="0" borderId="8" xfId="0" applyNumberFormat="1" applyFont="1" applyBorder="1" applyAlignment="1">
      <alignment horizontal="center"/>
    </xf>
    <xf numFmtId="182" fontId="1" fillId="0" borderId="9" xfId="0" applyNumberFormat="1" applyFont="1" applyBorder="1"/>
    <xf numFmtId="1" fontId="1" fillId="0" borderId="7" xfId="0" applyNumberFormat="1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49" fontId="1" fillId="3" borderId="7" xfId="0" applyNumberFormat="1" applyFont="1" applyFill="1" applyBorder="1" applyAlignment="1">
      <alignment horizontal="center"/>
    </xf>
    <xf numFmtId="0" fontId="1" fillId="3" borderId="7" xfId="0" applyNumberFormat="1" applyFont="1" applyFill="1" applyBorder="1" applyAlignment="1">
      <alignment horizontal="center"/>
    </xf>
    <xf numFmtId="1" fontId="2" fillId="0" borderId="11" xfId="0" applyNumberFormat="1" applyFont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2" fontId="1" fillId="0" borderId="9" xfId="0" applyNumberFormat="1" applyFont="1" applyBorder="1" applyAlignment="1">
      <alignment horizontal="center"/>
    </xf>
    <xf numFmtId="1" fontId="2" fillId="0" borderId="7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0" borderId="13" xfId="0" applyFont="1" applyFill="1" applyBorder="1"/>
    <xf numFmtId="0" fontId="2" fillId="0" borderId="14" xfId="0" applyFont="1" applyFill="1" applyBorder="1"/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1" fontId="2" fillId="0" borderId="15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6" fillId="0" borderId="0" xfId="0" applyNumberFormat="1" applyFont="1"/>
    <xf numFmtId="0" fontId="1" fillId="0" borderId="7" xfId="0" applyFont="1" applyBorder="1"/>
    <xf numFmtId="0" fontId="1" fillId="0" borderId="17" xfId="0" applyFont="1" applyBorder="1"/>
    <xf numFmtId="14" fontId="1" fillId="0" borderId="9" xfId="0" applyNumberFormat="1" applyFont="1" applyBorder="1" applyAlignment="1">
      <alignment horizontal="center"/>
    </xf>
    <xf numFmtId="182" fontId="1" fillId="0" borderId="9" xfId="0" applyNumberFormat="1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1" xfId="0" applyFont="1" applyBorder="1"/>
    <xf numFmtId="0" fontId="1" fillId="0" borderId="0" xfId="0" applyFont="1" applyBorder="1" applyAlignment="1"/>
    <xf numFmtId="0" fontId="1" fillId="0" borderId="7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1" fillId="0" borderId="14" xfId="0" applyFont="1" applyBorder="1" applyAlignment="1"/>
    <xf numFmtId="0" fontId="1" fillId="0" borderId="0" xfId="0" applyFont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9" xfId="0" applyFont="1" applyBorder="1" applyAlignment="1">
      <alignment horizontal="center"/>
    </xf>
  </cellXfs>
  <cellStyles count="1">
    <cellStyle name="Normal" xfId="0" builtinId="0"/>
  </cellStyles>
  <dxfs count="11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12"/>
      </font>
    </dxf>
    <dxf>
      <font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FY160"/>
  <sheetViews>
    <sheetView showGridLines="0" showZeros="0" tabSelected="1" zoomScale="130" zoomScaleNormal="130" zoomScaleSheetLayoutView="100" workbookViewId="0">
      <pane xSplit="4" ySplit="6" topLeftCell="E7" activePane="bottomRight" state="frozen"/>
      <selection pane="topRight" activeCell="D1" sqref="D1"/>
      <selection pane="bottomLeft" activeCell="A6" sqref="A6"/>
      <selection pane="bottomRight" activeCell="I19" sqref="I19"/>
    </sheetView>
  </sheetViews>
  <sheetFormatPr defaultRowHeight="11.25" x14ac:dyDescent="0.2"/>
  <cols>
    <col min="1" max="1" width="3.7109375" style="1" customWidth="1"/>
    <col min="2" max="2" width="17.5703125" style="3" customWidth="1"/>
    <col min="3" max="3" width="4.28515625" style="3" customWidth="1"/>
    <col min="4" max="4" width="10.42578125" style="3" customWidth="1"/>
    <col min="5" max="5" width="6.7109375" style="3" bestFit="1" customWidth="1"/>
    <col min="6" max="6" width="5.140625" style="3" bestFit="1" customWidth="1"/>
    <col min="7" max="8" width="4.7109375" style="3" bestFit="1" customWidth="1"/>
    <col min="9" max="9" width="7.28515625" style="3" bestFit="1" customWidth="1"/>
    <col min="10" max="13" width="5.140625" style="3" bestFit="1" customWidth="1"/>
    <col min="14" max="14" width="7.28515625" style="3" bestFit="1" customWidth="1"/>
    <col min="15" max="15" width="4.140625" style="3" bestFit="1" customWidth="1"/>
    <col min="16" max="126" width="4" style="3" hidden="1" customWidth="1"/>
    <col min="127" max="127" width="4.42578125" style="3" hidden="1" customWidth="1"/>
    <col min="128" max="128" width="6.42578125" style="3" hidden="1" customWidth="1"/>
    <col min="129" max="129" width="5.7109375" style="3" hidden="1" customWidth="1"/>
    <col min="130" max="130" width="8.5703125" style="3" hidden="1" customWidth="1"/>
    <col min="131" max="131" width="10.28515625" style="3" hidden="1" customWidth="1"/>
    <col min="132" max="132" width="10" style="3" customWidth="1"/>
    <col min="133" max="133" width="10.28515625" style="3" customWidth="1"/>
    <col min="134" max="137" width="9.140625" style="3" hidden="1" customWidth="1"/>
    <col min="138" max="16384" width="9.140625" style="3"/>
  </cols>
  <sheetData>
    <row r="1" spans="1:137" x14ac:dyDescent="0.2">
      <c r="B1" s="2" t="s">
        <v>2</v>
      </c>
      <c r="C1" s="2"/>
    </row>
    <row r="2" spans="1:137" x14ac:dyDescent="0.2">
      <c r="B2" s="4" t="s">
        <v>16</v>
      </c>
      <c r="C2" s="4"/>
    </row>
    <row r="3" spans="1:137" ht="13.5" customHeight="1" x14ac:dyDescent="0.2">
      <c r="B3" s="5" t="s">
        <v>18</v>
      </c>
      <c r="C3" s="51" t="s">
        <v>17</v>
      </c>
      <c r="D3" s="51"/>
      <c r="E3" s="3" t="e">
        <f>CONCATENATE("Семестр ", Семестр)</f>
        <v>#REF!</v>
      </c>
    </row>
    <row r="4" spans="1:137" ht="14.25" customHeight="1" thickBot="1" x14ac:dyDescent="0.25">
      <c r="B4" s="5" t="s">
        <v>20</v>
      </c>
      <c r="C4" s="50" t="s">
        <v>19</v>
      </c>
      <c r="D4" s="50"/>
      <c r="E4" s="6" t="s">
        <v>21</v>
      </c>
      <c r="DZ4" s="7"/>
      <c r="EA4" s="40">
        <v>45479</v>
      </c>
      <c r="EB4" s="8">
        <f>EB160</f>
        <v>0.21269577269577272</v>
      </c>
      <c r="EC4" s="40"/>
    </row>
    <row r="5" spans="1:137" ht="14.25" hidden="1" customHeight="1" thickBot="1" x14ac:dyDescent="0.25">
      <c r="B5" s="5"/>
      <c r="C5" s="47"/>
      <c r="D5" s="47"/>
      <c r="E5" s="3">
        <f t="shared" ref="E5:BP5" si="0">IF(E9="True",E8,0)</f>
        <v>216</v>
      </c>
      <c r="F5" s="3">
        <f t="shared" si="0"/>
        <v>0</v>
      </c>
      <c r="G5" s="3">
        <f t="shared" si="0"/>
        <v>0</v>
      </c>
      <c r="H5" s="3">
        <f t="shared" si="0"/>
        <v>0</v>
      </c>
      <c r="I5" s="3">
        <f t="shared" si="0"/>
        <v>576</v>
      </c>
      <c r="J5" s="3">
        <f t="shared" si="0"/>
        <v>108</v>
      </c>
      <c r="K5" s="3">
        <f t="shared" si="0"/>
        <v>108</v>
      </c>
      <c r="L5" s="3">
        <f t="shared" si="0"/>
        <v>108</v>
      </c>
      <c r="M5" s="3">
        <f t="shared" si="0"/>
        <v>108</v>
      </c>
      <c r="N5" s="3">
        <f t="shared" si="0"/>
        <v>108</v>
      </c>
      <c r="O5" s="3">
        <f t="shared" si="0"/>
        <v>72</v>
      </c>
      <c r="P5" s="3">
        <f t="shared" si="0"/>
        <v>0</v>
      </c>
      <c r="Q5" s="3">
        <f t="shared" si="0"/>
        <v>0</v>
      </c>
      <c r="R5" s="3">
        <f t="shared" si="0"/>
        <v>0</v>
      </c>
      <c r="S5" s="3">
        <f t="shared" si="0"/>
        <v>0</v>
      </c>
      <c r="T5" s="3">
        <f t="shared" si="0"/>
        <v>0</v>
      </c>
      <c r="U5" s="3">
        <f t="shared" si="0"/>
        <v>0</v>
      </c>
      <c r="V5" s="3">
        <f t="shared" si="0"/>
        <v>0</v>
      </c>
      <c r="W5" s="3">
        <f t="shared" si="0"/>
        <v>0</v>
      </c>
      <c r="X5" s="3">
        <f t="shared" si="0"/>
        <v>0</v>
      </c>
      <c r="Y5" s="3">
        <f t="shared" si="0"/>
        <v>0</v>
      </c>
      <c r="Z5" s="3">
        <f t="shared" si="0"/>
        <v>0</v>
      </c>
      <c r="AA5" s="3">
        <f t="shared" si="0"/>
        <v>0</v>
      </c>
      <c r="AB5" s="3">
        <f t="shared" si="0"/>
        <v>0</v>
      </c>
      <c r="AC5" s="3">
        <f t="shared" si="0"/>
        <v>0</v>
      </c>
      <c r="AD5" s="3">
        <f t="shared" si="0"/>
        <v>0</v>
      </c>
      <c r="AE5" s="3">
        <f t="shared" si="0"/>
        <v>0</v>
      </c>
      <c r="AF5" s="3">
        <f t="shared" si="0"/>
        <v>0</v>
      </c>
      <c r="AG5" s="3">
        <f t="shared" si="0"/>
        <v>0</v>
      </c>
      <c r="AH5" s="3">
        <f t="shared" si="0"/>
        <v>0</v>
      </c>
      <c r="AI5" s="3">
        <f t="shared" si="0"/>
        <v>0</v>
      </c>
      <c r="AJ5" s="3">
        <f t="shared" si="0"/>
        <v>0</v>
      </c>
      <c r="AK5" s="3">
        <f t="shared" si="0"/>
        <v>0</v>
      </c>
      <c r="AL5" s="3">
        <f t="shared" si="0"/>
        <v>0</v>
      </c>
      <c r="AM5" s="3">
        <f t="shared" si="0"/>
        <v>0</v>
      </c>
      <c r="AN5" s="3">
        <f t="shared" si="0"/>
        <v>0</v>
      </c>
      <c r="AO5" s="3">
        <f t="shared" si="0"/>
        <v>0</v>
      </c>
      <c r="AP5" s="3">
        <f t="shared" si="0"/>
        <v>0</v>
      </c>
      <c r="AQ5" s="3">
        <f t="shared" si="0"/>
        <v>0</v>
      </c>
      <c r="AR5" s="3">
        <f t="shared" si="0"/>
        <v>0</v>
      </c>
      <c r="AS5" s="3">
        <f t="shared" si="0"/>
        <v>0</v>
      </c>
      <c r="AT5" s="3">
        <f t="shared" si="0"/>
        <v>0</v>
      </c>
      <c r="AU5" s="3">
        <f t="shared" si="0"/>
        <v>0</v>
      </c>
      <c r="AV5" s="3">
        <f t="shared" si="0"/>
        <v>0</v>
      </c>
      <c r="AW5" s="3">
        <f t="shared" si="0"/>
        <v>0</v>
      </c>
      <c r="AX5" s="3">
        <f t="shared" si="0"/>
        <v>0</v>
      </c>
      <c r="AY5" s="3">
        <f t="shared" si="0"/>
        <v>0</v>
      </c>
      <c r="AZ5" s="3">
        <f t="shared" si="0"/>
        <v>0</v>
      </c>
      <c r="BA5" s="3">
        <f t="shared" si="0"/>
        <v>0</v>
      </c>
      <c r="BB5" s="3">
        <f t="shared" si="0"/>
        <v>0</v>
      </c>
      <c r="BC5" s="3">
        <f t="shared" si="0"/>
        <v>0</v>
      </c>
      <c r="BD5" s="3">
        <f t="shared" si="0"/>
        <v>0</v>
      </c>
      <c r="BE5" s="3">
        <f t="shared" si="0"/>
        <v>0</v>
      </c>
      <c r="BF5" s="3">
        <f t="shared" si="0"/>
        <v>0</v>
      </c>
      <c r="BG5" s="3">
        <f t="shared" si="0"/>
        <v>0</v>
      </c>
      <c r="BH5" s="3">
        <f t="shared" si="0"/>
        <v>0</v>
      </c>
      <c r="BI5" s="3">
        <f t="shared" si="0"/>
        <v>0</v>
      </c>
      <c r="BJ5" s="3">
        <f t="shared" si="0"/>
        <v>0</v>
      </c>
      <c r="BK5" s="3">
        <f t="shared" si="0"/>
        <v>0</v>
      </c>
      <c r="BL5" s="3">
        <f t="shared" si="0"/>
        <v>0</v>
      </c>
      <c r="BM5" s="3">
        <f t="shared" si="0"/>
        <v>0</v>
      </c>
      <c r="BN5" s="3">
        <f t="shared" si="0"/>
        <v>0</v>
      </c>
      <c r="BO5" s="3">
        <f t="shared" si="0"/>
        <v>0</v>
      </c>
      <c r="BP5" s="3">
        <f t="shared" si="0"/>
        <v>0</v>
      </c>
      <c r="BQ5" s="3">
        <f t="shared" ref="BQ5:DU5" si="1">IF(BQ9="True",BQ8,0)</f>
        <v>0</v>
      </c>
      <c r="BR5" s="3">
        <f t="shared" si="1"/>
        <v>0</v>
      </c>
      <c r="BS5" s="3">
        <f t="shared" si="1"/>
        <v>0</v>
      </c>
      <c r="BT5" s="3">
        <f t="shared" si="1"/>
        <v>0</v>
      </c>
      <c r="BU5" s="3">
        <f t="shared" si="1"/>
        <v>0</v>
      </c>
      <c r="BV5" s="3">
        <f t="shared" si="1"/>
        <v>0</v>
      </c>
      <c r="BW5" s="3">
        <f t="shared" si="1"/>
        <v>0</v>
      </c>
      <c r="BX5" s="3">
        <f t="shared" si="1"/>
        <v>0</v>
      </c>
      <c r="BY5" s="3">
        <f t="shared" si="1"/>
        <v>0</v>
      </c>
      <c r="BZ5" s="3">
        <f t="shared" si="1"/>
        <v>0</v>
      </c>
      <c r="CA5" s="3">
        <f t="shared" si="1"/>
        <v>0</v>
      </c>
      <c r="CB5" s="3">
        <f t="shared" si="1"/>
        <v>0</v>
      </c>
      <c r="CC5" s="3">
        <f t="shared" si="1"/>
        <v>0</v>
      </c>
      <c r="CD5" s="3">
        <f t="shared" si="1"/>
        <v>0</v>
      </c>
      <c r="CE5" s="3">
        <f t="shared" si="1"/>
        <v>0</v>
      </c>
      <c r="CF5" s="3">
        <f t="shared" si="1"/>
        <v>0</v>
      </c>
      <c r="CG5" s="3">
        <f t="shared" si="1"/>
        <v>0</v>
      </c>
      <c r="CH5" s="3">
        <f t="shared" si="1"/>
        <v>0</v>
      </c>
      <c r="CI5" s="3">
        <f t="shared" si="1"/>
        <v>0</v>
      </c>
      <c r="CJ5" s="3">
        <f t="shared" si="1"/>
        <v>0</v>
      </c>
      <c r="CK5" s="3">
        <f t="shared" si="1"/>
        <v>0</v>
      </c>
      <c r="CL5" s="3">
        <f t="shared" si="1"/>
        <v>0</v>
      </c>
      <c r="CM5" s="3">
        <f t="shared" si="1"/>
        <v>0</v>
      </c>
      <c r="CN5" s="3">
        <f t="shared" si="1"/>
        <v>0</v>
      </c>
      <c r="CO5" s="3">
        <f t="shared" si="1"/>
        <v>0</v>
      </c>
      <c r="CP5" s="3">
        <f t="shared" si="1"/>
        <v>0</v>
      </c>
      <c r="CQ5" s="3">
        <f t="shared" si="1"/>
        <v>0</v>
      </c>
      <c r="CR5" s="3">
        <f t="shared" si="1"/>
        <v>0</v>
      </c>
      <c r="CS5" s="3">
        <f t="shared" si="1"/>
        <v>0</v>
      </c>
      <c r="CT5" s="3">
        <f t="shared" si="1"/>
        <v>0</v>
      </c>
      <c r="CU5" s="3">
        <f t="shared" si="1"/>
        <v>0</v>
      </c>
      <c r="CV5" s="3">
        <f t="shared" si="1"/>
        <v>0</v>
      </c>
      <c r="CW5" s="3">
        <f t="shared" si="1"/>
        <v>0</v>
      </c>
      <c r="CX5" s="3">
        <f t="shared" si="1"/>
        <v>0</v>
      </c>
      <c r="CY5" s="3">
        <f t="shared" si="1"/>
        <v>0</v>
      </c>
      <c r="CZ5" s="3">
        <f t="shared" si="1"/>
        <v>0</v>
      </c>
      <c r="DA5" s="3">
        <f t="shared" si="1"/>
        <v>0</v>
      </c>
      <c r="DB5" s="3">
        <f t="shared" si="1"/>
        <v>0</v>
      </c>
      <c r="DC5" s="3">
        <f t="shared" si="1"/>
        <v>0</v>
      </c>
      <c r="DD5" s="3">
        <f t="shared" si="1"/>
        <v>0</v>
      </c>
      <c r="DE5" s="3">
        <f t="shared" si="1"/>
        <v>0</v>
      </c>
      <c r="DF5" s="3">
        <f t="shared" si="1"/>
        <v>0</v>
      </c>
      <c r="DG5" s="3">
        <f t="shared" si="1"/>
        <v>0</v>
      </c>
      <c r="DH5" s="3">
        <f t="shared" si="1"/>
        <v>0</v>
      </c>
      <c r="DI5" s="3">
        <f t="shared" si="1"/>
        <v>0</v>
      </c>
      <c r="DJ5" s="3">
        <f t="shared" si="1"/>
        <v>0</v>
      </c>
      <c r="DK5" s="3">
        <f t="shared" si="1"/>
        <v>0</v>
      </c>
      <c r="DL5" s="3">
        <f t="shared" si="1"/>
        <v>0</v>
      </c>
      <c r="DM5" s="3">
        <f t="shared" si="1"/>
        <v>0</v>
      </c>
      <c r="DN5" s="3">
        <f t="shared" si="1"/>
        <v>0</v>
      </c>
      <c r="DO5" s="3">
        <f t="shared" si="1"/>
        <v>0</v>
      </c>
      <c r="DP5" s="3">
        <f t="shared" si="1"/>
        <v>0</v>
      </c>
      <c r="DQ5" s="3">
        <f t="shared" si="1"/>
        <v>0</v>
      </c>
      <c r="DR5" s="3">
        <f t="shared" si="1"/>
        <v>0</v>
      </c>
      <c r="DS5" s="3">
        <f t="shared" si="1"/>
        <v>0</v>
      </c>
      <c r="DT5" s="3">
        <f t="shared" si="1"/>
        <v>0</v>
      </c>
      <c r="DU5" s="3">
        <f t="shared" si="1"/>
        <v>0</v>
      </c>
      <c r="DV5" s="3">
        <f>IF(DV9="True",DV8,0)</f>
        <v>0</v>
      </c>
      <c r="DZ5" s="7"/>
      <c r="EA5" s="40"/>
      <c r="EB5" s="8"/>
      <c r="EC5" s="40"/>
    </row>
    <row r="6" spans="1:137" ht="157.5" customHeight="1" x14ac:dyDescent="0.2">
      <c r="A6" s="9" t="s">
        <v>5</v>
      </c>
      <c r="B6" s="49" t="s">
        <v>0</v>
      </c>
      <c r="C6" s="49"/>
      <c r="D6" s="49"/>
      <c r="E6" s="10" t="s">
        <v>43</v>
      </c>
      <c r="F6" s="10" t="s">
        <v>44</v>
      </c>
      <c r="G6" s="10" t="s">
        <v>45</v>
      </c>
      <c r="H6" s="10" t="s">
        <v>46</v>
      </c>
      <c r="I6" s="10" t="s">
        <v>47</v>
      </c>
      <c r="J6" s="10" t="s">
        <v>48</v>
      </c>
      <c r="K6" s="10" t="s">
        <v>49</v>
      </c>
      <c r="L6" s="10" t="s">
        <v>50</v>
      </c>
      <c r="M6" s="10" t="s">
        <v>51</v>
      </c>
      <c r="N6" s="10" t="s">
        <v>52</v>
      </c>
      <c r="O6" s="10" t="s">
        <v>53</v>
      </c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  <c r="DQ6" s="10"/>
      <c r="DR6" s="10"/>
      <c r="DS6" s="10"/>
      <c r="DT6" s="10"/>
      <c r="DU6" s="10"/>
      <c r="DV6" s="10"/>
      <c r="DW6" s="11" t="s">
        <v>4</v>
      </c>
      <c r="DX6" s="11" t="s">
        <v>8</v>
      </c>
      <c r="DY6" s="11" t="s">
        <v>9</v>
      </c>
      <c r="DZ6" s="11" t="s">
        <v>10</v>
      </c>
      <c r="EA6" s="12" t="s">
        <v>7</v>
      </c>
      <c r="EB6" s="13" t="s">
        <v>13</v>
      </c>
      <c r="EC6" s="13" t="s">
        <v>11</v>
      </c>
    </row>
    <row r="7" spans="1:137" x14ac:dyDescent="0.2">
      <c r="A7" s="14"/>
      <c r="B7" s="48" t="s">
        <v>1</v>
      </c>
      <c r="C7" s="48"/>
      <c r="D7" s="48"/>
      <c r="E7" s="15" t="s">
        <v>54</v>
      </c>
      <c r="F7" s="15" t="s">
        <v>54</v>
      </c>
      <c r="G7" s="15" t="s">
        <v>54</v>
      </c>
      <c r="H7" s="15" t="s">
        <v>54</v>
      </c>
      <c r="I7" s="15" t="s">
        <v>54</v>
      </c>
      <c r="J7" s="15" t="s">
        <v>54</v>
      </c>
      <c r="K7" s="15" t="s">
        <v>54</v>
      </c>
      <c r="L7" s="15" t="s">
        <v>55</v>
      </c>
      <c r="M7" s="15" t="s">
        <v>55</v>
      </c>
      <c r="N7" s="15" t="s">
        <v>55</v>
      </c>
      <c r="O7" s="15" t="s">
        <v>54</v>
      </c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6"/>
      <c r="DX7" s="17"/>
      <c r="DY7" s="17"/>
      <c r="DZ7" s="18"/>
      <c r="EA7" s="19"/>
      <c r="EB7" s="20"/>
      <c r="EC7" s="43"/>
    </row>
    <row r="8" spans="1:137" x14ac:dyDescent="0.2">
      <c r="A8" s="14"/>
      <c r="B8" s="48" t="s">
        <v>15</v>
      </c>
      <c r="C8" s="48"/>
      <c r="D8" s="48"/>
      <c r="E8" s="21">
        <v>216</v>
      </c>
      <c r="F8" s="21">
        <v>36</v>
      </c>
      <c r="G8" s="21">
        <v>36</v>
      </c>
      <c r="H8" s="21">
        <v>36</v>
      </c>
      <c r="I8" s="21">
        <v>576</v>
      </c>
      <c r="J8" s="21">
        <v>108</v>
      </c>
      <c r="K8" s="21">
        <v>108</v>
      </c>
      <c r="L8" s="21">
        <v>108</v>
      </c>
      <c r="M8" s="21">
        <v>108</v>
      </c>
      <c r="N8" s="21">
        <v>108</v>
      </c>
      <c r="O8" s="21">
        <v>72</v>
      </c>
      <c r="P8" s="21"/>
      <c r="Q8" s="21"/>
      <c r="R8" s="21"/>
      <c r="S8" s="21"/>
      <c r="T8" s="21"/>
      <c r="U8" s="21"/>
      <c r="V8" s="21"/>
      <c r="W8" s="21"/>
      <c r="X8" s="21"/>
      <c r="Y8" s="21"/>
      <c r="Z8" s="21"/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  <c r="BO8" s="21"/>
      <c r="BP8" s="21"/>
      <c r="BQ8" s="21"/>
      <c r="BR8" s="21"/>
      <c r="BS8" s="21"/>
      <c r="BT8" s="21"/>
      <c r="BU8" s="21"/>
      <c r="BV8" s="21"/>
      <c r="BW8" s="21"/>
      <c r="BX8" s="21"/>
      <c r="BY8" s="21"/>
      <c r="BZ8" s="21"/>
      <c r="CA8" s="21"/>
      <c r="CB8" s="21"/>
      <c r="CC8" s="21"/>
      <c r="CD8" s="21"/>
      <c r="CE8" s="21"/>
      <c r="CF8" s="21"/>
      <c r="CG8" s="21"/>
      <c r="CH8" s="21"/>
      <c r="CI8" s="21"/>
      <c r="CJ8" s="21"/>
      <c r="CK8" s="21"/>
      <c r="CL8" s="21"/>
      <c r="CM8" s="21"/>
      <c r="CN8" s="21"/>
      <c r="CO8" s="21"/>
      <c r="CP8" s="21"/>
      <c r="CQ8" s="21"/>
      <c r="CR8" s="21"/>
      <c r="CS8" s="21"/>
      <c r="CT8" s="21"/>
      <c r="CU8" s="21"/>
      <c r="CV8" s="21"/>
      <c r="CW8" s="21"/>
      <c r="CX8" s="21"/>
      <c r="CY8" s="21"/>
      <c r="CZ8" s="21"/>
      <c r="DA8" s="21"/>
      <c r="DB8" s="21"/>
      <c r="DC8" s="21"/>
      <c r="DD8" s="21"/>
      <c r="DE8" s="21"/>
      <c r="DF8" s="21"/>
      <c r="DG8" s="21"/>
      <c r="DH8" s="21"/>
      <c r="DI8" s="21"/>
      <c r="DJ8" s="21"/>
      <c r="DK8" s="21"/>
      <c r="DL8" s="21"/>
      <c r="DM8" s="21"/>
      <c r="DN8" s="21"/>
      <c r="DO8" s="21"/>
      <c r="DP8" s="21"/>
      <c r="DQ8" s="21"/>
      <c r="DR8" s="21"/>
      <c r="DS8" s="21"/>
      <c r="DT8" s="21"/>
      <c r="DU8" s="21"/>
      <c r="DV8" s="21"/>
      <c r="DW8" s="16"/>
      <c r="DX8" s="17"/>
      <c r="DY8" s="17"/>
      <c r="DZ8" s="18"/>
      <c r="EA8" s="19"/>
      <c r="EB8" s="20"/>
      <c r="EC8" s="43"/>
    </row>
    <row r="9" spans="1:137" hidden="1" x14ac:dyDescent="0.2">
      <c r="A9" s="14"/>
      <c r="B9" s="48" t="s">
        <v>14</v>
      </c>
      <c r="C9" s="48"/>
      <c r="D9" s="48"/>
      <c r="E9" s="15" t="s">
        <v>56</v>
      </c>
      <c r="F9" s="15" t="s">
        <v>57</v>
      </c>
      <c r="G9" s="15" t="s">
        <v>57</v>
      </c>
      <c r="H9" s="15" t="s">
        <v>57</v>
      </c>
      <c r="I9" s="15" t="s">
        <v>56</v>
      </c>
      <c r="J9" s="15" t="s">
        <v>56</v>
      </c>
      <c r="K9" s="15" t="s">
        <v>56</v>
      </c>
      <c r="L9" s="15" t="s">
        <v>56</v>
      </c>
      <c r="M9" s="15" t="s">
        <v>56</v>
      </c>
      <c r="N9" s="15" t="s">
        <v>56</v>
      </c>
      <c r="O9" s="15" t="s">
        <v>56</v>
      </c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5"/>
      <c r="BM9" s="15"/>
      <c r="BN9" s="15"/>
      <c r="BO9" s="15"/>
      <c r="BP9" s="15"/>
      <c r="BQ9" s="15"/>
      <c r="BR9" s="15"/>
      <c r="BS9" s="15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15"/>
      <c r="DE9" s="15"/>
      <c r="DF9" s="15"/>
      <c r="DG9" s="15"/>
      <c r="DH9" s="15"/>
      <c r="DI9" s="15"/>
      <c r="DJ9" s="15"/>
      <c r="DK9" s="15"/>
      <c r="DL9" s="15"/>
      <c r="DM9" s="15"/>
      <c r="DN9" s="15"/>
      <c r="DO9" s="15"/>
      <c r="DP9" s="15"/>
      <c r="DQ9" s="15"/>
      <c r="DR9" s="15"/>
      <c r="DS9" s="15"/>
      <c r="DT9" s="15"/>
      <c r="DU9" s="15"/>
      <c r="DV9" s="15"/>
      <c r="DW9" s="16"/>
      <c r="DX9" s="17"/>
      <c r="DY9" s="17"/>
      <c r="DZ9" s="18"/>
      <c r="EA9" s="19"/>
      <c r="EB9" s="20"/>
      <c r="EC9" s="43"/>
    </row>
    <row r="10" spans="1:137" ht="11.25" hidden="1" customHeight="1" x14ac:dyDescent="0.2">
      <c r="A10" s="14"/>
      <c r="B10" s="48" t="s">
        <v>3</v>
      </c>
      <c r="C10" s="48"/>
      <c r="D10" s="48"/>
      <c r="E10" s="52" t="s">
        <v>58</v>
      </c>
      <c r="F10" s="54"/>
      <c r="G10" s="54"/>
      <c r="H10" s="54"/>
      <c r="I10" s="54"/>
      <c r="J10" s="54"/>
      <c r="K10" s="54"/>
      <c r="L10" s="54"/>
      <c r="M10" s="54"/>
      <c r="N10" s="54"/>
      <c r="O10" s="53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16"/>
      <c r="DX10" s="17"/>
      <c r="DY10" s="17"/>
      <c r="DZ10" s="18"/>
      <c r="EA10" s="19"/>
      <c r="EB10" s="20"/>
      <c r="EC10" s="43"/>
    </row>
    <row r="11" spans="1:137" ht="12" customHeight="1" x14ac:dyDescent="0.2">
      <c r="A11" s="14"/>
      <c r="B11" s="48" t="s">
        <v>6</v>
      </c>
      <c r="C11" s="48"/>
      <c r="D11" s="48"/>
      <c r="E11" s="22" t="s">
        <v>59</v>
      </c>
      <c r="F11" s="52" t="s">
        <v>60</v>
      </c>
      <c r="G11" s="54"/>
      <c r="H11" s="53"/>
      <c r="I11" s="22" t="s">
        <v>61</v>
      </c>
      <c r="J11" s="52" t="s">
        <v>62</v>
      </c>
      <c r="K11" s="54"/>
      <c r="L11" s="54"/>
      <c r="M11" s="54"/>
      <c r="N11" s="54"/>
      <c r="O11" s="53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16"/>
      <c r="DX11" s="17"/>
      <c r="DY11" s="17"/>
      <c r="DZ11" s="18"/>
      <c r="EA11" s="19"/>
      <c r="EB11" s="20"/>
      <c r="EC11" s="43"/>
      <c r="ED11" s="3">
        <v>5</v>
      </c>
      <c r="EE11" s="3">
        <v>4</v>
      </c>
      <c r="EF11" s="3">
        <v>3</v>
      </c>
      <c r="EG11" s="3" t="s">
        <v>12</v>
      </c>
    </row>
    <row r="12" spans="1:137" x14ac:dyDescent="0.2">
      <c r="A12" s="23">
        <v>1</v>
      </c>
      <c r="B12" s="24" t="s">
        <v>22</v>
      </c>
      <c r="C12" s="24" t="s">
        <v>23</v>
      </c>
      <c r="D12" s="25" t="s">
        <v>24</v>
      </c>
      <c r="E12" s="26">
        <v>100</v>
      </c>
      <c r="F12" s="27">
        <v>94</v>
      </c>
      <c r="G12" s="27">
        <v>70</v>
      </c>
      <c r="H12" s="27">
        <v>60</v>
      </c>
      <c r="I12" s="27">
        <v>90</v>
      </c>
      <c r="J12" s="27">
        <v>100</v>
      </c>
      <c r="K12" s="27">
        <v>0</v>
      </c>
      <c r="L12" s="27">
        <v>0</v>
      </c>
      <c r="M12" s="27">
        <v>0</v>
      </c>
      <c r="N12" s="27">
        <v>0</v>
      </c>
      <c r="O12" s="27">
        <v>90</v>
      </c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  <c r="AC12" s="27"/>
      <c r="AD12" s="27"/>
      <c r="AE12" s="27"/>
      <c r="AF12" s="27"/>
      <c r="AG12" s="27"/>
      <c r="AH12" s="27"/>
      <c r="AI12" s="27"/>
      <c r="AJ12" s="27"/>
      <c r="AK12" s="27"/>
      <c r="AL12" s="27"/>
      <c r="AM12" s="27"/>
      <c r="AN12" s="27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  <c r="CY12" s="27"/>
      <c r="CZ12" s="27"/>
      <c r="DA12" s="27"/>
      <c r="DB12" s="27"/>
      <c r="DC12" s="27"/>
      <c r="DD12" s="27"/>
      <c r="DE12" s="27"/>
      <c r="DF12" s="27"/>
      <c r="DG12" s="27"/>
      <c r="DH12" s="27"/>
      <c r="DI12" s="27"/>
      <c r="DJ12" s="27"/>
      <c r="DK12" s="27"/>
      <c r="DL12" s="27"/>
      <c r="DM12" s="27"/>
      <c r="DN12" s="27"/>
      <c r="DO12" s="27"/>
      <c r="DP12" s="27"/>
      <c r="DQ12" s="27"/>
      <c r="DR12" s="27"/>
      <c r="DS12" s="27"/>
      <c r="DT12" s="27"/>
      <c r="DU12" s="27"/>
      <c r="DV12" s="27"/>
      <c r="DW12" s="28">
        <v>0</v>
      </c>
      <c r="DX12" s="22"/>
      <c r="DY12" s="22" t="s">
        <v>41</v>
      </c>
      <c r="DZ12" s="29"/>
      <c r="EA12" s="19"/>
      <c r="EB12" s="30">
        <f>SUMPRODUCT(E12:DV12,$E$5:$DV$5)/IF(SUM($E$5:$DV$5)=0,1,SUM($E$5:$DV$5))/25</f>
        <v>2.5846153846153843</v>
      </c>
      <c r="EC12" s="44" t="str">
        <f>IF(SUM(ED12:EG12)&gt;0,(ED12*5+EE12*4+EF12*3+EG12*5)/SUM(ED12:EG12),"")</f>
        <v/>
      </c>
      <c r="ED12" s="42">
        <f>COUNTIF($E12:$DV12,"Отл")</f>
        <v>0</v>
      </c>
      <c r="EE12" s="41">
        <f>COUNTIF($E12:$DV12,"Хор")</f>
        <v>0</v>
      </c>
      <c r="EF12" s="41">
        <f>COUNTIF($E12:$DV12,"Удв")</f>
        <v>0</v>
      </c>
      <c r="EG12" s="46">
        <f>COUNTIF($E12:$DV12,"Зач")</f>
        <v>0</v>
      </c>
    </row>
    <row r="13" spans="1:137" x14ac:dyDescent="0.2">
      <c r="A13" s="23">
        <v>2</v>
      </c>
      <c r="B13" s="24" t="s">
        <v>25</v>
      </c>
      <c r="C13" s="24" t="s">
        <v>23</v>
      </c>
      <c r="D13" s="25" t="s">
        <v>24</v>
      </c>
      <c r="E13" s="26">
        <v>90</v>
      </c>
      <c r="F13" s="26">
        <v>100</v>
      </c>
      <c r="G13" s="26">
        <v>70</v>
      </c>
      <c r="H13" s="26">
        <v>80</v>
      </c>
      <c r="I13" s="26">
        <v>90</v>
      </c>
      <c r="J13" s="26">
        <v>100</v>
      </c>
      <c r="K13" s="26">
        <v>0</v>
      </c>
      <c r="L13" s="26">
        <v>0</v>
      </c>
      <c r="M13" s="26">
        <v>0</v>
      </c>
      <c r="N13" s="26">
        <v>0</v>
      </c>
      <c r="O13" s="26">
        <v>88</v>
      </c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26"/>
      <c r="AB13" s="26"/>
      <c r="AC13" s="26"/>
      <c r="AD13" s="26"/>
      <c r="AE13" s="26"/>
      <c r="AF13" s="26"/>
      <c r="AG13" s="26"/>
      <c r="AH13" s="26"/>
      <c r="AI13" s="26"/>
      <c r="AJ13" s="26"/>
      <c r="AK13" s="26"/>
      <c r="AL13" s="26"/>
      <c r="AM13" s="26"/>
      <c r="AN13" s="26"/>
      <c r="AO13" s="26"/>
      <c r="AP13" s="26"/>
      <c r="AQ13" s="26"/>
      <c r="AR13" s="26"/>
      <c r="AS13" s="26"/>
      <c r="AT13" s="26"/>
      <c r="AU13" s="26"/>
      <c r="AV13" s="26"/>
      <c r="AW13" s="26"/>
      <c r="AX13" s="26"/>
      <c r="AY13" s="26"/>
      <c r="AZ13" s="26"/>
      <c r="BA13" s="26"/>
      <c r="BB13" s="26"/>
      <c r="BC13" s="26"/>
      <c r="BD13" s="26"/>
      <c r="BE13" s="26"/>
      <c r="BF13" s="26"/>
      <c r="BG13" s="26"/>
      <c r="BH13" s="26"/>
      <c r="BI13" s="26"/>
      <c r="BJ13" s="26"/>
      <c r="BK13" s="26"/>
      <c r="BL13" s="26"/>
      <c r="BM13" s="26"/>
      <c r="BN13" s="26"/>
      <c r="BO13" s="26"/>
      <c r="BP13" s="26"/>
      <c r="BQ13" s="26"/>
      <c r="BR13" s="26"/>
      <c r="BS13" s="26"/>
      <c r="BT13" s="26"/>
      <c r="BU13" s="26"/>
      <c r="BV13" s="26"/>
      <c r="BW13" s="26"/>
      <c r="BX13" s="26"/>
      <c r="BY13" s="26"/>
      <c r="BZ13" s="26"/>
      <c r="CA13" s="26"/>
      <c r="CB13" s="26"/>
      <c r="CC13" s="26"/>
      <c r="CD13" s="26"/>
      <c r="CE13" s="26"/>
      <c r="CF13" s="26"/>
      <c r="CG13" s="26"/>
      <c r="CH13" s="26"/>
      <c r="CI13" s="26"/>
      <c r="CJ13" s="26"/>
      <c r="CK13" s="26"/>
      <c r="CL13" s="26"/>
      <c r="CM13" s="26"/>
      <c r="CN13" s="26"/>
      <c r="CO13" s="26"/>
      <c r="CP13" s="26"/>
      <c r="CQ13" s="26"/>
      <c r="CR13" s="26"/>
      <c r="CS13" s="26"/>
      <c r="CT13" s="26"/>
      <c r="CU13" s="26"/>
      <c r="CV13" s="26"/>
      <c r="CW13" s="26"/>
      <c r="CX13" s="26"/>
      <c r="CY13" s="26"/>
      <c r="CZ13" s="26"/>
      <c r="DA13" s="26"/>
      <c r="DB13" s="26"/>
      <c r="DC13" s="26"/>
      <c r="DD13" s="26"/>
      <c r="DE13" s="26"/>
      <c r="DF13" s="26"/>
      <c r="DG13" s="26"/>
      <c r="DH13" s="26"/>
      <c r="DI13" s="26"/>
      <c r="DJ13" s="26"/>
      <c r="DK13" s="26"/>
      <c r="DL13" s="26"/>
      <c r="DM13" s="26"/>
      <c r="DN13" s="26"/>
      <c r="DO13" s="26"/>
      <c r="DP13" s="26"/>
      <c r="DQ13" s="26"/>
      <c r="DR13" s="26"/>
      <c r="DS13" s="26"/>
      <c r="DT13" s="26"/>
      <c r="DU13" s="26"/>
      <c r="DV13" s="26"/>
      <c r="DW13" s="28">
        <v>0</v>
      </c>
      <c r="DX13" s="22"/>
      <c r="DY13" s="22" t="s">
        <v>41</v>
      </c>
      <c r="DZ13" s="29"/>
      <c r="EA13" s="19"/>
      <c r="EB13" s="30">
        <f>SUMPRODUCT(E13:DV13,$E$5:$DV$5)/IF(SUM($E$5:$DV$5)=0,1,SUM($E$5:$DV$5))/25</f>
        <v>2.5189743589743587</v>
      </c>
      <c r="EC13" s="44" t="str">
        <f>IF(SUM(ED13:EG13)&gt;0,(ED13*5+EE13*4+EF13*3+EG13*5)/SUM(ED13:EG13),"")</f>
        <v/>
      </c>
      <c r="ED13" s="42">
        <f>COUNTIF($E13:$DV13,"Отл")</f>
        <v>0</v>
      </c>
      <c r="EE13" s="41">
        <f>COUNTIF($E13:$DV13,"Хор")</f>
        <v>0</v>
      </c>
      <c r="EF13" s="41">
        <f>COUNTIF($E13:$DV13,"Удв")</f>
        <v>0</v>
      </c>
      <c r="EG13" s="46">
        <f>COUNTIF($E13:$DV13,"Зач")</f>
        <v>0</v>
      </c>
    </row>
    <row r="14" spans="1:137" x14ac:dyDescent="0.2">
      <c r="A14" s="23">
        <v>3</v>
      </c>
      <c r="B14" s="24" t="s">
        <v>26</v>
      </c>
      <c r="C14" s="24" t="s">
        <v>27</v>
      </c>
      <c r="D14" s="25" t="s">
        <v>28</v>
      </c>
      <c r="E14" s="26">
        <v>65</v>
      </c>
      <c r="F14" s="26">
        <v>53</v>
      </c>
      <c r="G14" s="26">
        <v>40</v>
      </c>
      <c r="H14" s="26">
        <v>80</v>
      </c>
      <c r="I14" s="26">
        <v>70</v>
      </c>
      <c r="J14" s="26">
        <v>0</v>
      </c>
      <c r="K14" s="26">
        <v>0</v>
      </c>
      <c r="L14" s="26">
        <v>40</v>
      </c>
      <c r="M14" s="26">
        <v>0</v>
      </c>
      <c r="N14" s="26">
        <v>0</v>
      </c>
      <c r="O14" s="26">
        <v>50</v>
      </c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26"/>
      <c r="AB14" s="26"/>
      <c r="AC14" s="26"/>
      <c r="AD14" s="26"/>
      <c r="AE14" s="26"/>
      <c r="AF14" s="26"/>
      <c r="AG14" s="26"/>
      <c r="AH14" s="26"/>
      <c r="AI14" s="26"/>
      <c r="AJ14" s="26"/>
      <c r="AK14" s="26"/>
      <c r="AL14" s="26"/>
      <c r="AM14" s="26"/>
      <c r="AN14" s="26"/>
      <c r="AO14" s="26"/>
      <c r="AP14" s="26"/>
      <c r="AQ14" s="26"/>
      <c r="AR14" s="26"/>
      <c r="AS14" s="26"/>
      <c r="AT14" s="26"/>
      <c r="AU14" s="26"/>
      <c r="AV14" s="26"/>
      <c r="AW14" s="26"/>
      <c r="AX14" s="26"/>
      <c r="AY14" s="26"/>
      <c r="AZ14" s="26"/>
      <c r="BA14" s="26"/>
      <c r="BB14" s="26"/>
      <c r="BC14" s="26"/>
      <c r="BD14" s="26"/>
      <c r="BE14" s="26"/>
      <c r="BF14" s="26"/>
      <c r="BG14" s="26"/>
      <c r="BH14" s="26"/>
      <c r="BI14" s="26"/>
      <c r="BJ14" s="26"/>
      <c r="BK14" s="26"/>
      <c r="BL14" s="26"/>
      <c r="BM14" s="26"/>
      <c r="BN14" s="26"/>
      <c r="BO14" s="26"/>
      <c r="BP14" s="26"/>
      <c r="BQ14" s="26"/>
      <c r="BR14" s="26"/>
      <c r="BS14" s="26"/>
      <c r="BT14" s="26"/>
      <c r="BU14" s="26"/>
      <c r="BV14" s="26"/>
      <c r="BW14" s="26"/>
      <c r="BX14" s="26"/>
      <c r="BY14" s="26"/>
      <c r="BZ14" s="26"/>
      <c r="CA14" s="26"/>
      <c r="CB14" s="26"/>
      <c r="CC14" s="26"/>
      <c r="CD14" s="26"/>
      <c r="CE14" s="26"/>
      <c r="CF14" s="26"/>
      <c r="CG14" s="26"/>
      <c r="CH14" s="26"/>
      <c r="CI14" s="26"/>
      <c r="CJ14" s="26"/>
      <c r="CK14" s="26"/>
      <c r="CL14" s="26"/>
      <c r="CM14" s="26"/>
      <c r="CN14" s="26"/>
      <c r="CO14" s="26"/>
      <c r="CP14" s="26"/>
      <c r="CQ14" s="26"/>
      <c r="CR14" s="26"/>
      <c r="CS14" s="26"/>
      <c r="CT14" s="26"/>
      <c r="CU14" s="26"/>
      <c r="CV14" s="26"/>
      <c r="CW14" s="26"/>
      <c r="CX14" s="26"/>
      <c r="CY14" s="26"/>
      <c r="CZ14" s="26"/>
      <c r="DA14" s="26"/>
      <c r="DB14" s="26"/>
      <c r="DC14" s="26"/>
      <c r="DD14" s="26"/>
      <c r="DE14" s="26"/>
      <c r="DF14" s="26"/>
      <c r="DG14" s="26"/>
      <c r="DH14" s="26"/>
      <c r="DI14" s="26"/>
      <c r="DJ14" s="26"/>
      <c r="DK14" s="26"/>
      <c r="DL14" s="26"/>
      <c r="DM14" s="26"/>
      <c r="DN14" s="26"/>
      <c r="DO14" s="26"/>
      <c r="DP14" s="26"/>
      <c r="DQ14" s="26"/>
      <c r="DR14" s="26"/>
      <c r="DS14" s="26"/>
      <c r="DT14" s="26"/>
      <c r="DU14" s="26"/>
      <c r="DV14" s="26"/>
      <c r="DW14" s="28">
        <v>0</v>
      </c>
      <c r="DX14" s="22"/>
      <c r="DY14" s="22" t="s">
        <v>41</v>
      </c>
      <c r="DZ14" s="29"/>
      <c r="EA14" s="19"/>
      <c r="EB14" s="30">
        <f>SUMPRODUCT(E14:DV14,$E$5:$DV$5)/IF(SUM($E$5:$DV$5)=0,1,SUM($E$5:$DV$5))/25</f>
        <v>1.7743589743589743</v>
      </c>
      <c r="EC14" s="44" t="str">
        <f t="shared" ref="EC14:EC76" si="2">IF(SUM(ED14:EG14)&gt;0,(ED14*5+EE14*4+EF14*3+EG14*5)/SUM(ED14:EG14),"")</f>
        <v/>
      </c>
      <c r="ED14" s="42">
        <f>COUNTIF($E14:$DV14,"Отл")</f>
        <v>0</v>
      </c>
      <c r="EE14" s="41">
        <f>COUNTIF($E14:$DV14,"Хор")</f>
        <v>0</v>
      </c>
      <c r="EF14" s="41">
        <f>COUNTIF($E14:$DV14,"Удв")</f>
        <v>0</v>
      </c>
      <c r="EG14" s="46">
        <f>COUNTIF($E14:$DV14,"Зач")</f>
        <v>0</v>
      </c>
    </row>
    <row r="15" spans="1:137" x14ac:dyDescent="0.2">
      <c r="A15" s="23">
        <v>4</v>
      </c>
      <c r="B15" s="24" t="s">
        <v>29</v>
      </c>
      <c r="C15" s="24" t="s">
        <v>23</v>
      </c>
      <c r="D15" s="25" t="s">
        <v>24</v>
      </c>
      <c r="E15" s="26">
        <v>75</v>
      </c>
      <c r="F15" s="26">
        <v>67</v>
      </c>
      <c r="G15" s="26">
        <v>50</v>
      </c>
      <c r="H15" s="26">
        <v>40</v>
      </c>
      <c r="I15" s="26">
        <v>70</v>
      </c>
      <c r="J15" s="26">
        <v>70</v>
      </c>
      <c r="K15" s="26">
        <v>0</v>
      </c>
      <c r="L15" s="26">
        <v>0</v>
      </c>
      <c r="M15" s="26">
        <v>0</v>
      </c>
      <c r="N15" s="26">
        <v>0</v>
      </c>
      <c r="O15" s="26">
        <v>40</v>
      </c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26"/>
      <c r="AB15" s="26"/>
      <c r="AC15" s="26"/>
      <c r="AD15" s="26"/>
      <c r="AE15" s="26"/>
      <c r="AF15" s="26"/>
      <c r="AG15" s="26"/>
      <c r="AH15" s="26"/>
      <c r="AI15" s="26"/>
      <c r="AJ15" s="26"/>
      <c r="AK15" s="26"/>
      <c r="AL15" s="26"/>
      <c r="AM15" s="26"/>
      <c r="AN15" s="26"/>
      <c r="AO15" s="26"/>
      <c r="AP15" s="26"/>
      <c r="AQ15" s="26"/>
      <c r="AR15" s="26"/>
      <c r="AS15" s="26"/>
      <c r="AT15" s="26"/>
      <c r="AU15" s="26"/>
      <c r="AV15" s="26"/>
      <c r="AW15" s="26"/>
      <c r="AX15" s="26"/>
      <c r="AY15" s="26"/>
      <c r="AZ15" s="26"/>
      <c r="BA15" s="26"/>
      <c r="BB15" s="26"/>
      <c r="BC15" s="26"/>
      <c r="BD15" s="26"/>
      <c r="BE15" s="26"/>
      <c r="BF15" s="26"/>
      <c r="BG15" s="26"/>
      <c r="BH15" s="26"/>
      <c r="BI15" s="26"/>
      <c r="BJ15" s="26"/>
      <c r="BK15" s="26"/>
      <c r="BL15" s="26"/>
      <c r="BM15" s="26"/>
      <c r="BN15" s="26"/>
      <c r="BO15" s="26"/>
      <c r="BP15" s="26"/>
      <c r="BQ15" s="26"/>
      <c r="BR15" s="26"/>
      <c r="BS15" s="26"/>
      <c r="BT15" s="26"/>
      <c r="BU15" s="26"/>
      <c r="BV15" s="26"/>
      <c r="BW15" s="26"/>
      <c r="BX15" s="26"/>
      <c r="BY15" s="26"/>
      <c r="BZ15" s="26"/>
      <c r="CA15" s="26"/>
      <c r="CB15" s="26"/>
      <c r="CC15" s="26"/>
      <c r="CD15" s="26"/>
      <c r="CE15" s="26"/>
      <c r="CF15" s="26"/>
      <c r="CG15" s="26"/>
      <c r="CH15" s="26"/>
      <c r="CI15" s="26"/>
      <c r="CJ15" s="26"/>
      <c r="CK15" s="26"/>
      <c r="CL15" s="26"/>
      <c r="CM15" s="26"/>
      <c r="CN15" s="26"/>
      <c r="CO15" s="26"/>
      <c r="CP15" s="26"/>
      <c r="CQ15" s="26"/>
      <c r="CR15" s="26"/>
      <c r="CS15" s="26"/>
      <c r="CT15" s="26"/>
      <c r="CU15" s="26"/>
      <c r="CV15" s="26"/>
      <c r="CW15" s="26"/>
      <c r="CX15" s="26"/>
      <c r="CY15" s="26"/>
      <c r="CZ15" s="26"/>
      <c r="DA15" s="26"/>
      <c r="DB15" s="26"/>
      <c r="DC15" s="26"/>
      <c r="DD15" s="26"/>
      <c r="DE15" s="26"/>
      <c r="DF15" s="26"/>
      <c r="DG15" s="26"/>
      <c r="DH15" s="26"/>
      <c r="DI15" s="26"/>
      <c r="DJ15" s="26"/>
      <c r="DK15" s="26"/>
      <c r="DL15" s="26"/>
      <c r="DM15" s="26"/>
      <c r="DN15" s="26"/>
      <c r="DO15" s="26"/>
      <c r="DP15" s="26"/>
      <c r="DQ15" s="26"/>
      <c r="DR15" s="26"/>
      <c r="DS15" s="26"/>
      <c r="DT15" s="26"/>
      <c r="DU15" s="26"/>
      <c r="DV15" s="26"/>
      <c r="DW15" s="28">
        <v>0</v>
      </c>
      <c r="DX15" s="22"/>
      <c r="DY15" s="22" t="s">
        <v>41</v>
      </c>
      <c r="DZ15" s="29"/>
      <c r="EA15" s="19"/>
      <c r="EB15" s="30">
        <f>SUMPRODUCT(E15:DV15,$E$5:$DV$5)/IF(SUM($E$5:$DV$5)=0,1,SUM($E$5:$DV$5))/25</f>
        <v>1.9076923076923078</v>
      </c>
      <c r="EC15" s="44" t="str">
        <f t="shared" si="2"/>
        <v/>
      </c>
      <c r="ED15" s="42">
        <f>COUNTIF($E15:$DV15,"Отл")</f>
        <v>0</v>
      </c>
      <c r="EE15" s="41">
        <f>COUNTIF($E15:$DV15,"Хор")</f>
        <v>0</v>
      </c>
      <c r="EF15" s="41">
        <f>COUNTIF($E15:$DV15,"Удв")</f>
        <v>0</v>
      </c>
      <c r="EG15" s="46">
        <f>COUNTIF($E15:$DV15,"Зач")</f>
        <v>0</v>
      </c>
    </row>
    <row r="16" spans="1:137" x14ac:dyDescent="0.2">
      <c r="A16" s="23">
        <v>5</v>
      </c>
      <c r="B16" s="24" t="s">
        <v>30</v>
      </c>
      <c r="C16" s="24" t="s">
        <v>27</v>
      </c>
      <c r="D16" s="25" t="s">
        <v>24</v>
      </c>
      <c r="E16" s="26">
        <v>65</v>
      </c>
      <c r="F16" s="26">
        <v>83</v>
      </c>
      <c r="G16" s="26">
        <v>40</v>
      </c>
      <c r="H16" s="26">
        <v>40</v>
      </c>
      <c r="I16" s="26">
        <v>50</v>
      </c>
      <c r="J16" s="26">
        <v>52</v>
      </c>
      <c r="K16" s="26">
        <v>0</v>
      </c>
      <c r="L16" s="26">
        <v>0</v>
      </c>
      <c r="M16" s="26">
        <v>0</v>
      </c>
      <c r="N16" s="26">
        <v>0</v>
      </c>
      <c r="O16" s="26">
        <v>40</v>
      </c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26"/>
      <c r="AB16" s="26"/>
      <c r="AC16" s="26"/>
      <c r="AD16" s="26"/>
      <c r="AE16" s="26"/>
      <c r="AF16" s="26"/>
      <c r="AG16" s="26"/>
      <c r="AH16" s="26"/>
      <c r="AI16" s="26"/>
      <c r="AJ16" s="26"/>
      <c r="AK16" s="26"/>
      <c r="AL16" s="26"/>
      <c r="AM16" s="26"/>
      <c r="AN16" s="26"/>
      <c r="AO16" s="26"/>
      <c r="AP16" s="26"/>
      <c r="AQ16" s="26"/>
      <c r="AR16" s="26"/>
      <c r="AS16" s="26"/>
      <c r="AT16" s="26"/>
      <c r="AU16" s="26"/>
      <c r="AV16" s="26"/>
      <c r="AW16" s="26"/>
      <c r="AX16" s="26"/>
      <c r="AY16" s="26"/>
      <c r="AZ16" s="26"/>
      <c r="BA16" s="26"/>
      <c r="BB16" s="26"/>
      <c r="BC16" s="26"/>
      <c r="BD16" s="26"/>
      <c r="BE16" s="26"/>
      <c r="BF16" s="26"/>
      <c r="BG16" s="26"/>
      <c r="BH16" s="26"/>
      <c r="BI16" s="26"/>
      <c r="BJ16" s="26"/>
      <c r="BK16" s="26"/>
      <c r="BL16" s="26"/>
      <c r="BM16" s="26"/>
      <c r="BN16" s="26"/>
      <c r="BO16" s="26"/>
      <c r="BP16" s="26"/>
      <c r="BQ16" s="26"/>
      <c r="BR16" s="26"/>
      <c r="BS16" s="26"/>
      <c r="BT16" s="26"/>
      <c r="BU16" s="26"/>
      <c r="BV16" s="26"/>
      <c r="BW16" s="26"/>
      <c r="BX16" s="26"/>
      <c r="BY16" s="26"/>
      <c r="BZ16" s="26"/>
      <c r="CA16" s="26"/>
      <c r="CB16" s="26"/>
      <c r="CC16" s="26"/>
      <c r="CD16" s="26"/>
      <c r="CE16" s="26"/>
      <c r="CF16" s="26"/>
      <c r="CG16" s="26"/>
      <c r="CH16" s="26"/>
      <c r="CI16" s="26"/>
      <c r="CJ16" s="26"/>
      <c r="CK16" s="26"/>
      <c r="CL16" s="26"/>
      <c r="CM16" s="26"/>
      <c r="CN16" s="26"/>
      <c r="CO16" s="26"/>
      <c r="CP16" s="26"/>
      <c r="CQ16" s="26"/>
      <c r="CR16" s="26"/>
      <c r="CS16" s="26"/>
      <c r="CT16" s="26"/>
      <c r="CU16" s="26"/>
      <c r="CV16" s="26"/>
      <c r="CW16" s="26"/>
      <c r="CX16" s="26"/>
      <c r="CY16" s="26"/>
      <c r="CZ16" s="26"/>
      <c r="DA16" s="26"/>
      <c r="DB16" s="26"/>
      <c r="DC16" s="26"/>
      <c r="DD16" s="26"/>
      <c r="DE16" s="26"/>
      <c r="DF16" s="26"/>
      <c r="DG16" s="26"/>
      <c r="DH16" s="26"/>
      <c r="DI16" s="26"/>
      <c r="DJ16" s="26"/>
      <c r="DK16" s="26"/>
      <c r="DL16" s="26"/>
      <c r="DM16" s="26"/>
      <c r="DN16" s="26"/>
      <c r="DO16" s="26"/>
      <c r="DP16" s="26"/>
      <c r="DQ16" s="26"/>
      <c r="DR16" s="26"/>
      <c r="DS16" s="26"/>
      <c r="DT16" s="26"/>
      <c r="DU16" s="26"/>
      <c r="DV16" s="26"/>
      <c r="DW16" s="28">
        <v>0</v>
      </c>
      <c r="DX16" s="22"/>
      <c r="DY16" s="22" t="s">
        <v>41</v>
      </c>
      <c r="DZ16" s="29"/>
      <c r="EA16" s="19"/>
      <c r="EB16" s="30">
        <f>SUMPRODUCT(E16:DV16,$E$5:$DV$5)/IF(SUM($E$5:$DV$5)=0,1,SUM($E$5:$DV$5))/25</f>
        <v>1.4625641025641025</v>
      </c>
      <c r="EC16" s="44" t="str">
        <f t="shared" si="2"/>
        <v/>
      </c>
      <c r="ED16" s="42">
        <f>COUNTIF($E16:$DV16,"Отл")</f>
        <v>0</v>
      </c>
      <c r="EE16" s="41">
        <f>COUNTIF($E16:$DV16,"Хор")</f>
        <v>0</v>
      </c>
      <c r="EF16" s="41">
        <f>COUNTIF($E16:$DV16,"Удв")</f>
        <v>0</v>
      </c>
      <c r="EG16" s="46">
        <f>COUNTIF($E16:$DV16,"Зач")</f>
        <v>0</v>
      </c>
    </row>
    <row r="17" spans="1:137" x14ac:dyDescent="0.2">
      <c r="A17" s="23">
        <v>6</v>
      </c>
      <c r="B17" s="24" t="s">
        <v>31</v>
      </c>
      <c r="C17" s="24" t="s">
        <v>27</v>
      </c>
      <c r="D17" s="25" t="s">
        <v>24</v>
      </c>
      <c r="E17" s="26">
        <v>100</v>
      </c>
      <c r="F17" s="26">
        <v>64</v>
      </c>
      <c r="G17" s="26">
        <v>40</v>
      </c>
      <c r="H17" s="26">
        <v>40</v>
      </c>
      <c r="I17" s="26">
        <v>100</v>
      </c>
      <c r="J17" s="26">
        <v>0</v>
      </c>
      <c r="K17" s="26">
        <v>42</v>
      </c>
      <c r="L17" s="26">
        <v>0</v>
      </c>
      <c r="M17" s="26">
        <v>0</v>
      </c>
      <c r="N17" s="26">
        <v>0</v>
      </c>
      <c r="O17" s="26">
        <v>40</v>
      </c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6"/>
      <c r="AK17" s="26"/>
      <c r="AL17" s="26"/>
      <c r="AM17" s="26"/>
      <c r="AN17" s="26"/>
      <c r="AO17" s="26"/>
      <c r="AP17" s="26"/>
      <c r="AQ17" s="26"/>
      <c r="AR17" s="26"/>
      <c r="AS17" s="26"/>
      <c r="AT17" s="26"/>
      <c r="AU17" s="26"/>
      <c r="AV17" s="26"/>
      <c r="AW17" s="26"/>
      <c r="AX17" s="26"/>
      <c r="AY17" s="26"/>
      <c r="AZ17" s="26"/>
      <c r="BA17" s="26"/>
      <c r="BB17" s="26"/>
      <c r="BC17" s="26"/>
      <c r="BD17" s="26"/>
      <c r="BE17" s="26"/>
      <c r="BF17" s="26"/>
      <c r="BG17" s="26"/>
      <c r="BH17" s="26"/>
      <c r="BI17" s="26"/>
      <c r="BJ17" s="26"/>
      <c r="BK17" s="26"/>
      <c r="BL17" s="26"/>
      <c r="BM17" s="26"/>
      <c r="BN17" s="26"/>
      <c r="BO17" s="26"/>
      <c r="BP17" s="26"/>
      <c r="BQ17" s="26"/>
      <c r="BR17" s="26"/>
      <c r="BS17" s="26"/>
      <c r="BT17" s="26"/>
      <c r="BU17" s="26"/>
      <c r="BV17" s="26"/>
      <c r="BW17" s="26"/>
      <c r="BX17" s="26"/>
      <c r="BY17" s="26"/>
      <c r="BZ17" s="26"/>
      <c r="CA17" s="26"/>
      <c r="CB17" s="26"/>
      <c r="CC17" s="26"/>
      <c r="CD17" s="26"/>
      <c r="CE17" s="26"/>
      <c r="CF17" s="26"/>
      <c r="CG17" s="26"/>
      <c r="CH17" s="26"/>
      <c r="CI17" s="26"/>
      <c r="CJ17" s="26"/>
      <c r="CK17" s="26"/>
      <c r="CL17" s="26"/>
      <c r="CM17" s="26"/>
      <c r="CN17" s="26"/>
      <c r="CO17" s="26"/>
      <c r="CP17" s="26"/>
      <c r="CQ17" s="26"/>
      <c r="CR17" s="26"/>
      <c r="CS17" s="26"/>
      <c r="CT17" s="26"/>
      <c r="CU17" s="26"/>
      <c r="CV17" s="26"/>
      <c r="CW17" s="26"/>
      <c r="CX17" s="26"/>
      <c r="CY17" s="26"/>
      <c r="CZ17" s="26"/>
      <c r="DA17" s="26"/>
      <c r="DB17" s="26"/>
      <c r="DC17" s="26"/>
      <c r="DD17" s="26"/>
      <c r="DE17" s="26"/>
      <c r="DF17" s="26"/>
      <c r="DG17" s="26"/>
      <c r="DH17" s="26"/>
      <c r="DI17" s="26"/>
      <c r="DJ17" s="26"/>
      <c r="DK17" s="26"/>
      <c r="DL17" s="26"/>
      <c r="DM17" s="26"/>
      <c r="DN17" s="26"/>
      <c r="DO17" s="26"/>
      <c r="DP17" s="26"/>
      <c r="DQ17" s="26"/>
      <c r="DR17" s="26"/>
      <c r="DS17" s="26"/>
      <c r="DT17" s="26"/>
      <c r="DU17" s="26"/>
      <c r="DV17" s="26"/>
      <c r="DW17" s="28">
        <v>0</v>
      </c>
      <c r="DX17" s="22"/>
      <c r="DY17" s="22" t="s">
        <v>41</v>
      </c>
      <c r="DZ17" s="29"/>
      <c r="EA17" s="19"/>
      <c r="EB17" s="30">
        <f>SUMPRODUCT(E17:DV17,$E$5:$DV$5)/IF(SUM($E$5:$DV$5)=0,1,SUM($E$5:$DV$5))/25</f>
        <v>2.4676923076923076</v>
      </c>
      <c r="EC17" s="44" t="str">
        <f t="shared" si="2"/>
        <v/>
      </c>
      <c r="ED17" s="42">
        <f>COUNTIF($E17:$DV17,"Отл")</f>
        <v>0</v>
      </c>
      <c r="EE17" s="41">
        <f>COUNTIF($E17:$DV17,"Хор")</f>
        <v>0</v>
      </c>
      <c r="EF17" s="41">
        <f>COUNTIF($E17:$DV17,"Удв")</f>
        <v>0</v>
      </c>
      <c r="EG17" s="46">
        <f>COUNTIF($E17:$DV17,"Зач")</f>
        <v>0</v>
      </c>
    </row>
    <row r="18" spans="1:137" x14ac:dyDescent="0.2">
      <c r="A18" s="23">
        <v>7</v>
      </c>
      <c r="B18" s="24" t="s">
        <v>32</v>
      </c>
      <c r="C18" s="24" t="s">
        <v>27</v>
      </c>
      <c r="D18" s="25" t="s">
        <v>24</v>
      </c>
      <c r="E18" s="26">
        <v>65</v>
      </c>
      <c r="F18" s="26">
        <v>49</v>
      </c>
      <c r="G18" s="26">
        <v>45</v>
      </c>
      <c r="H18" s="26">
        <v>40</v>
      </c>
      <c r="I18" s="26">
        <v>85</v>
      </c>
      <c r="J18" s="26">
        <v>0</v>
      </c>
      <c r="K18" s="26">
        <v>0</v>
      </c>
      <c r="L18" s="26">
        <v>56</v>
      </c>
      <c r="M18" s="26">
        <v>0</v>
      </c>
      <c r="N18" s="26">
        <v>0</v>
      </c>
      <c r="O18" s="26">
        <v>40</v>
      </c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  <c r="AO18" s="26"/>
      <c r="AP18" s="26"/>
      <c r="AQ18" s="26"/>
      <c r="AR18" s="26"/>
      <c r="AS18" s="26"/>
      <c r="AT18" s="26"/>
      <c r="AU18" s="26"/>
      <c r="AV18" s="26"/>
      <c r="AW18" s="26"/>
      <c r="AX18" s="26"/>
      <c r="AY18" s="26"/>
      <c r="AZ18" s="26"/>
      <c r="BA18" s="26"/>
      <c r="BB18" s="26"/>
      <c r="BC18" s="26"/>
      <c r="BD18" s="26"/>
      <c r="BE18" s="26"/>
      <c r="BF18" s="26"/>
      <c r="BG18" s="26"/>
      <c r="BH18" s="26"/>
      <c r="BI18" s="26"/>
      <c r="BJ18" s="26"/>
      <c r="BK18" s="26"/>
      <c r="BL18" s="26"/>
      <c r="BM18" s="26"/>
      <c r="BN18" s="26"/>
      <c r="BO18" s="26"/>
      <c r="BP18" s="26"/>
      <c r="BQ18" s="26"/>
      <c r="BR18" s="26"/>
      <c r="BS18" s="26"/>
      <c r="BT18" s="26"/>
      <c r="BU18" s="26"/>
      <c r="BV18" s="26"/>
      <c r="BW18" s="26"/>
      <c r="BX18" s="26"/>
      <c r="BY18" s="26"/>
      <c r="BZ18" s="26"/>
      <c r="CA18" s="26"/>
      <c r="CB18" s="26"/>
      <c r="CC18" s="26"/>
      <c r="CD18" s="26"/>
      <c r="CE18" s="26"/>
      <c r="CF18" s="26"/>
      <c r="CG18" s="26"/>
      <c r="CH18" s="26"/>
      <c r="CI18" s="26"/>
      <c r="CJ18" s="26"/>
      <c r="CK18" s="26"/>
      <c r="CL18" s="26"/>
      <c r="CM18" s="26"/>
      <c r="CN18" s="26"/>
      <c r="CO18" s="26"/>
      <c r="CP18" s="26"/>
      <c r="CQ18" s="26"/>
      <c r="CR18" s="26"/>
      <c r="CS18" s="26"/>
      <c r="CT18" s="26"/>
      <c r="CU18" s="26"/>
      <c r="CV18" s="26"/>
      <c r="CW18" s="26"/>
      <c r="CX18" s="26"/>
      <c r="CY18" s="26"/>
      <c r="CZ18" s="26"/>
      <c r="DA18" s="26"/>
      <c r="DB18" s="26"/>
      <c r="DC18" s="26"/>
      <c r="DD18" s="26"/>
      <c r="DE18" s="26"/>
      <c r="DF18" s="26"/>
      <c r="DG18" s="26"/>
      <c r="DH18" s="26"/>
      <c r="DI18" s="26"/>
      <c r="DJ18" s="26"/>
      <c r="DK18" s="26"/>
      <c r="DL18" s="26"/>
      <c r="DM18" s="26"/>
      <c r="DN18" s="26"/>
      <c r="DO18" s="26"/>
      <c r="DP18" s="26"/>
      <c r="DQ18" s="26"/>
      <c r="DR18" s="26"/>
      <c r="DS18" s="26"/>
      <c r="DT18" s="26"/>
      <c r="DU18" s="26"/>
      <c r="DV18" s="26"/>
      <c r="DW18" s="28">
        <v>0</v>
      </c>
      <c r="DX18" s="22"/>
      <c r="DY18" s="22" t="s">
        <v>41</v>
      </c>
      <c r="DZ18" s="29"/>
      <c r="EA18" s="19"/>
      <c r="EB18" s="30">
        <f>SUMPRODUCT(E18:DV18,$E$5:$DV$5)/IF(SUM($E$5:$DV$5)=0,1,SUM($E$5:$DV$5))/25</f>
        <v>2.0492307692307694</v>
      </c>
      <c r="EC18" s="44" t="str">
        <f t="shared" si="2"/>
        <v/>
      </c>
      <c r="ED18" s="42">
        <f>COUNTIF($E18:$DV18,"Отл")</f>
        <v>0</v>
      </c>
      <c r="EE18" s="41">
        <f>COUNTIF($E18:$DV18,"Хор")</f>
        <v>0</v>
      </c>
      <c r="EF18" s="41">
        <f>COUNTIF($E18:$DV18,"Удв")</f>
        <v>0</v>
      </c>
      <c r="EG18" s="46">
        <f>COUNTIF($E18:$DV18,"Зач")</f>
        <v>0</v>
      </c>
    </row>
    <row r="19" spans="1:137" x14ac:dyDescent="0.2">
      <c r="A19" s="23">
        <v>8</v>
      </c>
      <c r="B19" s="24" t="s">
        <v>33</v>
      </c>
      <c r="C19" s="24" t="s">
        <v>23</v>
      </c>
      <c r="D19" s="25" t="s">
        <v>24</v>
      </c>
      <c r="E19" s="26">
        <v>85</v>
      </c>
      <c r="F19" s="26">
        <v>64</v>
      </c>
      <c r="G19" s="26">
        <v>60</v>
      </c>
      <c r="H19" s="26">
        <v>65</v>
      </c>
      <c r="I19" s="26">
        <v>95</v>
      </c>
      <c r="J19" s="26">
        <v>0</v>
      </c>
      <c r="K19" s="26">
        <v>0</v>
      </c>
      <c r="L19" s="26">
        <v>56</v>
      </c>
      <c r="M19" s="26">
        <v>0</v>
      </c>
      <c r="N19" s="26">
        <v>0</v>
      </c>
      <c r="O19" s="26">
        <v>40</v>
      </c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26"/>
      <c r="AB19" s="26"/>
      <c r="AC19" s="26"/>
      <c r="AD19" s="26"/>
      <c r="AE19" s="26"/>
      <c r="AF19" s="26"/>
      <c r="AG19" s="26"/>
      <c r="AH19" s="26"/>
      <c r="AI19" s="26"/>
      <c r="AJ19" s="26"/>
      <c r="AK19" s="26"/>
      <c r="AL19" s="26"/>
      <c r="AM19" s="26"/>
      <c r="AN19" s="26"/>
      <c r="AO19" s="26"/>
      <c r="AP19" s="26"/>
      <c r="AQ19" s="26"/>
      <c r="AR19" s="26"/>
      <c r="AS19" s="26"/>
      <c r="AT19" s="26"/>
      <c r="AU19" s="26"/>
      <c r="AV19" s="26"/>
      <c r="AW19" s="26"/>
      <c r="AX19" s="26"/>
      <c r="AY19" s="26"/>
      <c r="AZ19" s="26"/>
      <c r="BA19" s="26"/>
      <c r="BB19" s="26"/>
      <c r="BC19" s="26"/>
      <c r="BD19" s="26"/>
      <c r="BE19" s="26"/>
      <c r="BF19" s="26"/>
      <c r="BG19" s="26"/>
      <c r="BH19" s="26"/>
      <c r="BI19" s="26"/>
      <c r="BJ19" s="26"/>
      <c r="BK19" s="26"/>
      <c r="BL19" s="26"/>
      <c r="BM19" s="26"/>
      <c r="BN19" s="26"/>
      <c r="BO19" s="26"/>
      <c r="BP19" s="26"/>
      <c r="BQ19" s="26"/>
      <c r="BR19" s="26"/>
      <c r="BS19" s="26"/>
      <c r="BT19" s="26"/>
      <c r="BU19" s="26"/>
      <c r="BV19" s="26"/>
      <c r="BW19" s="26"/>
      <c r="BX19" s="26"/>
      <c r="BY19" s="26"/>
      <c r="BZ19" s="26"/>
      <c r="CA19" s="26"/>
      <c r="CB19" s="26"/>
      <c r="CC19" s="26"/>
      <c r="CD19" s="26"/>
      <c r="CE19" s="26"/>
      <c r="CF19" s="26"/>
      <c r="CG19" s="26"/>
      <c r="CH19" s="26"/>
      <c r="CI19" s="26"/>
      <c r="CJ19" s="26"/>
      <c r="CK19" s="26"/>
      <c r="CL19" s="26"/>
      <c r="CM19" s="26"/>
      <c r="CN19" s="26"/>
      <c r="CO19" s="26"/>
      <c r="CP19" s="26"/>
      <c r="CQ19" s="26"/>
      <c r="CR19" s="26"/>
      <c r="CS19" s="26"/>
      <c r="CT19" s="26"/>
      <c r="CU19" s="26"/>
      <c r="CV19" s="26"/>
      <c r="CW19" s="26"/>
      <c r="CX19" s="26"/>
      <c r="CY19" s="26"/>
      <c r="CZ19" s="26"/>
      <c r="DA19" s="26"/>
      <c r="DB19" s="26"/>
      <c r="DC19" s="26"/>
      <c r="DD19" s="26"/>
      <c r="DE19" s="26"/>
      <c r="DF19" s="26"/>
      <c r="DG19" s="26"/>
      <c r="DH19" s="26"/>
      <c r="DI19" s="26"/>
      <c r="DJ19" s="26"/>
      <c r="DK19" s="26"/>
      <c r="DL19" s="26"/>
      <c r="DM19" s="26"/>
      <c r="DN19" s="26"/>
      <c r="DO19" s="26"/>
      <c r="DP19" s="26"/>
      <c r="DQ19" s="26"/>
      <c r="DR19" s="26"/>
      <c r="DS19" s="26"/>
      <c r="DT19" s="26"/>
      <c r="DU19" s="26"/>
      <c r="DV19" s="26"/>
      <c r="DW19" s="28">
        <v>0</v>
      </c>
      <c r="DX19" s="22"/>
      <c r="DY19" s="22" t="s">
        <v>41</v>
      </c>
      <c r="DZ19" s="29"/>
      <c r="EA19" s="19"/>
      <c r="EB19" s="30">
        <f>SUMPRODUCT(E19:DV19,$E$5:$DV$5)/IF(SUM($E$5:$DV$5)=0,1,SUM($E$5:$DV$5))/25</f>
        <v>2.3364102564102565</v>
      </c>
      <c r="EC19" s="44" t="str">
        <f t="shared" si="2"/>
        <v/>
      </c>
      <c r="ED19" s="42">
        <f>COUNTIF($E19:$DV19,"Отл")</f>
        <v>0</v>
      </c>
      <c r="EE19" s="41">
        <f>COUNTIF($E19:$DV19,"Хор")</f>
        <v>0</v>
      </c>
      <c r="EF19" s="41">
        <f>COUNTIF($E19:$DV19,"Удв")</f>
        <v>0</v>
      </c>
      <c r="EG19" s="46">
        <f>COUNTIF($E19:$DV19,"Зач")</f>
        <v>0</v>
      </c>
    </row>
    <row r="20" spans="1:137" x14ac:dyDescent="0.2">
      <c r="A20" s="23">
        <v>9</v>
      </c>
      <c r="B20" s="24" t="s">
        <v>34</v>
      </c>
      <c r="C20" s="24" t="s">
        <v>23</v>
      </c>
      <c r="D20" s="25" t="s">
        <v>24</v>
      </c>
      <c r="E20" s="26">
        <v>95</v>
      </c>
      <c r="F20" s="26">
        <v>67</v>
      </c>
      <c r="G20" s="26">
        <v>75</v>
      </c>
      <c r="H20" s="26">
        <v>60</v>
      </c>
      <c r="I20" s="26">
        <v>88</v>
      </c>
      <c r="J20" s="26">
        <v>100</v>
      </c>
      <c r="K20" s="26">
        <v>0</v>
      </c>
      <c r="L20" s="26">
        <v>0</v>
      </c>
      <c r="M20" s="26">
        <v>0</v>
      </c>
      <c r="N20" s="26">
        <v>0</v>
      </c>
      <c r="O20" s="26">
        <v>88</v>
      </c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  <c r="AQ20" s="26"/>
      <c r="AR20" s="26"/>
      <c r="AS20" s="26"/>
      <c r="AT20" s="26"/>
      <c r="AU20" s="26"/>
      <c r="AV20" s="26"/>
      <c r="AW20" s="26"/>
      <c r="AX20" s="26"/>
      <c r="AY20" s="26"/>
      <c r="AZ20" s="26"/>
      <c r="BA20" s="26"/>
      <c r="BB20" s="26"/>
      <c r="BC20" s="26"/>
      <c r="BD20" s="26"/>
      <c r="BE20" s="26"/>
      <c r="BF20" s="26"/>
      <c r="BG20" s="26"/>
      <c r="BH20" s="26"/>
      <c r="BI20" s="26"/>
      <c r="BJ20" s="26"/>
      <c r="BK20" s="26"/>
      <c r="BL20" s="26"/>
      <c r="BM20" s="26"/>
      <c r="BN20" s="26"/>
      <c r="BO20" s="26"/>
      <c r="BP20" s="26"/>
      <c r="BQ20" s="26"/>
      <c r="BR20" s="26"/>
      <c r="BS20" s="26"/>
      <c r="BT20" s="26"/>
      <c r="BU20" s="26"/>
      <c r="BV20" s="26"/>
      <c r="BW20" s="26"/>
      <c r="BX20" s="26"/>
      <c r="BY20" s="26"/>
      <c r="BZ20" s="26"/>
      <c r="CA20" s="26"/>
      <c r="CB20" s="26"/>
      <c r="CC20" s="26"/>
      <c r="CD20" s="26"/>
      <c r="CE20" s="26"/>
      <c r="CF20" s="26"/>
      <c r="CG20" s="26"/>
      <c r="CH20" s="26"/>
      <c r="CI20" s="26"/>
      <c r="CJ20" s="26"/>
      <c r="CK20" s="26"/>
      <c r="CL20" s="26"/>
      <c r="CM20" s="26"/>
      <c r="CN20" s="26"/>
      <c r="CO20" s="26"/>
      <c r="CP20" s="26"/>
      <c r="CQ20" s="26"/>
      <c r="CR20" s="26"/>
      <c r="CS20" s="26"/>
      <c r="CT20" s="26"/>
      <c r="CU20" s="26"/>
      <c r="CV20" s="26"/>
      <c r="CW20" s="26"/>
      <c r="CX20" s="26"/>
      <c r="CY20" s="26"/>
      <c r="CZ20" s="26"/>
      <c r="DA20" s="26"/>
      <c r="DB20" s="26"/>
      <c r="DC20" s="26"/>
      <c r="DD20" s="26"/>
      <c r="DE20" s="26"/>
      <c r="DF20" s="26"/>
      <c r="DG20" s="26"/>
      <c r="DH20" s="26"/>
      <c r="DI20" s="26"/>
      <c r="DJ20" s="26"/>
      <c r="DK20" s="26"/>
      <c r="DL20" s="26"/>
      <c r="DM20" s="26"/>
      <c r="DN20" s="26"/>
      <c r="DO20" s="26"/>
      <c r="DP20" s="26"/>
      <c r="DQ20" s="26"/>
      <c r="DR20" s="26"/>
      <c r="DS20" s="26"/>
      <c r="DT20" s="26"/>
      <c r="DU20" s="26"/>
      <c r="DV20" s="26"/>
      <c r="DW20" s="28">
        <v>0</v>
      </c>
      <c r="DX20" s="22"/>
      <c r="DY20" s="22" t="s">
        <v>41</v>
      </c>
      <c r="DZ20" s="29"/>
      <c r="EA20" s="19"/>
      <c r="EB20" s="30">
        <f>SUMPRODUCT(E20:DV20,$E$5:$DV$5)/IF(SUM($E$5:$DV$5)=0,1,SUM($E$5:$DV$5))/25</f>
        <v>2.5169230769230766</v>
      </c>
      <c r="EC20" s="44" t="str">
        <f t="shared" si="2"/>
        <v/>
      </c>
      <c r="ED20" s="42">
        <f>COUNTIF($E20:$DV20,"Отл")</f>
        <v>0</v>
      </c>
      <c r="EE20" s="41">
        <f>COUNTIF($E20:$DV20,"Хор")</f>
        <v>0</v>
      </c>
      <c r="EF20" s="41">
        <f>COUNTIF($E20:$DV20,"Удв")</f>
        <v>0</v>
      </c>
      <c r="EG20" s="46">
        <f>COUNTIF($E20:$DV20,"Зач")</f>
        <v>0</v>
      </c>
    </row>
    <row r="21" spans="1:137" x14ac:dyDescent="0.2">
      <c r="A21" s="23">
        <v>10</v>
      </c>
      <c r="B21" s="24" t="s">
        <v>35</v>
      </c>
      <c r="C21" s="24" t="s">
        <v>23</v>
      </c>
      <c r="D21" s="25" t="s">
        <v>24</v>
      </c>
      <c r="E21" s="26">
        <v>70</v>
      </c>
      <c r="F21" s="26">
        <v>84</v>
      </c>
      <c r="G21" s="26">
        <v>75</v>
      </c>
      <c r="H21" s="26">
        <v>60</v>
      </c>
      <c r="I21" s="26">
        <v>90</v>
      </c>
      <c r="J21" s="26">
        <v>90</v>
      </c>
      <c r="K21" s="26">
        <v>0</v>
      </c>
      <c r="L21" s="26">
        <v>0</v>
      </c>
      <c r="M21" s="26">
        <v>0</v>
      </c>
      <c r="N21" s="26">
        <v>0</v>
      </c>
      <c r="O21" s="26">
        <v>64</v>
      </c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26"/>
      <c r="AC21" s="26"/>
      <c r="AD21" s="26"/>
      <c r="AE21" s="26"/>
      <c r="AF21" s="26"/>
      <c r="AG21" s="26"/>
      <c r="AH21" s="26"/>
      <c r="AI21" s="26"/>
      <c r="AJ21" s="26"/>
      <c r="AK21" s="26"/>
      <c r="AL21" s="26"/>
      <c r="AM21" s="26"/>
      <c r="AN21" s="26"/>
      <c r="AO21" s="26"/>
      <c r="AP21" s="26"/>
      <c r="AQ21" s="26"/>
      <c r="AR21" s="26"/>
      <c r="AS21" s="26"/>
      <c r="AT21" s="26"/>
      <c r="AU21" s="26"/>
      <c r="AV21" s="26"/>
      <c r="AW21" s="26"/>
      <c r="AX21" s="26"/>
      <c r="AY21" s="26"/>
      <c r="AZ21" s="26"/>
      <c r="BA21" s="26"/>
      <c r="BB21" s="26"/>
      <c r="BC21" s="26"/>
      <c r="BD21" s="26"/>
      <c r="BE21" s="26"/>
      <c r="BF21" s="26"/>
      <c r="BG21" s="26"/>
      <c r="BH21" s="26"/>
      <c r="BI21" s="26"/>
      <c r="BJ21" s="26"/>
      <c r="BK21" s="26"/>
      <c r="BL21" s="26"/>
      <c r="BM21" s="26"/>
      <c r="BN21" s="26"/>
      <c r="BO21" s="26"/>
      <c r="BP21" s="26"/>
      <c r="BQ21" s="26"/>
      <c r="BR21" s="26"/>
      <c r="BS21" s="26"/>
      <c r="BT21" s="26"/>
      <c r="BU21" s="26"/>
      <c r="BV21" s="26"/>
      <c r="BW21" s="26"/>
      <c r="BX21" s="26"/>
      <c r="BY21" s="26"/>
      <c r="BZ21" s="26"/>
      <c r="CA21" s="26"/>
      <c r="CB21" s="26"/>
      <c r="CC21" s="26"/>
      <c r="CD21" s="26"/>
      <c r="CE21" s="26"/>
      <c r="CF21" s="26"/>
      <c r="CG21" s="26"/>
      <c r="CH21" s="26"/>
      <c r="CI21" s="26"/>
      <c r="CJ21" s="26"/>
      <c r="CK21" s="26"/>
      <c r="CL21" s="26"/>
      <c r="CM21" s="26"/>
      <c r="CN21" s="26"/>
      <c r="CO21" s="26"/>
      <c r="CP21" s="26"/>
      <c r="CQ21" s="26"/>
      <c r="CR21" s="26"/>
      <c r="CS21" s="26"/>
      <c r="CT21" s="26"/>
      <c r="CU21" s="26"/>
      <c r="CV21" s="26"/>
      <c r="CW21" s="26"/>
      <c r="CX21" s="26"/>
      <c r="CY21" s="26"/>
      <c r="CZ21" s="26"/>
      <c r="DA21" s="26"/>
      <c r="DB21" s="26"/>
      <c r="DC21" s="26"/>
      <c r="DD21" s="26"/>
      <c r="DE21" s="26"/>
      <c r="DF21" s="26"/>
      <c r="DG21" s="26"/>
      <c r="DH21" s="26"/>
      <c r="DI21" s="26"/>
      <c r="DJ21" s="26"/>
      <c r="DK21" s="26"/>
      <c r="DL21" s="26"/>
      <c r="DM21" s="26"/>
      <c r="DN21" s="26"/>
      <c r="DO21" s="26"/>
      <c r="DP21" s="26"/>
      <c r="DQ21" s="26"/>
      <c r="DR21" s="26"/>
      <c r="DS21" s="26"/>
      <c r="DT21" s="26"/>
      <c r="DU21" s="26"/>
      <c r="DV21" s="26"/>
      <c r="DW21" s="28">
        <v>0</v>
      </c>
      <c r="DX21" s="22"/>
      <c r="DY21" s="22" t="s">
        <v>41</v>
      </c>
      <c r="DZ21" s="29"/>
      <c r="EA21" s="19"/>
      <c r="EB21" s="30">
        <f>SUMPRODUCT(E21:DV21,$E$5:$DV$5)/IF(SUM($E$5:$DV$5)=0,1,SUM($E$5:$DV$5))/25</f>
        <v>2.315897435897436</v>
      </c>
      <c r="EC21" s="44" t="str">
        <f t="shared" si="2"/>
        <v/>
      </c>
      <c r="ED21" s="42">
        <f>COUNTIF($E21:$DV21,"Отл")</f>
        <v>0</v>
      </c>
      <c r="EE21" s="41">
        <f>COUNTIF($E21:$DV21,"Хор")</f>
        <v>0</v>
      </c>
      <c r="EF21" s="41">
        <f>COUNTIF($E21:$DV21,"Удв")</f>
        <v>0</v>
      </c>
      <c r="EG21" s="46">
        <f>COUNTIF($E21:$DV21,"Зач")</f>
        <v>0</v>
      </c>
    </row>
    <row r="22" spans="1:137" x14ac:dyDescent="0.2">
      <c r="A22" s="23">
        <v>11</v>
      </c>
      <c r="B22" s="24" t="s">
        <v>36</v>
      </c>
      <c r="C22" s="24" t="s">
        <v>27</v>
      </c>
      <c r="D22" s="25" t="s">
        <v>24</v>
      </c>
      <c r="E22" s="26">
        <v>65</v>
      </c>
      <c r="F22" s="26">
        <v>57</v>
      </c>
      <c r="G22" s="26">
        <v>50</v>
      </c>
      <c r="H22" s="26">
        <v>50</v>
      </c>
      <c r="I22" s="26">
        <v>75</v>
      </c>
      <c r="J22" s="26">
        <v>42</v>
      </c>
      <c r="K22" s="26">
        <v>0</v>
      </c>
      <c r="L22" s="26">
        <v>0</v>
      </c>
      <c r="M22" s="26">
        <v>0</v>
      </c>
      <c r="N22" s="26">
        <v>0</v>
      </c>
      <c r="O22" s="26">
        <v>65</v>
      </c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26"/>
      <c r="AB22" s="26"/>
      <c r="AC22" s="26"/>
      <c r="AD22" s="26"/>
      <c r="AE22" s="26"/>
      <c r="AF22" s="26"/>
      <c r="AG22" s="26"/>
      <c r="AH22" s="26"/>
      <c r="AI22" s="26"/>
      <c r="AJ22" s="26"/>
      <c r="AK22" s="26"/>
      <c r="AL22" s="26"/>
      <c r="AM22" s="26"/>
      <c r="AN22" s="26"/>
      <c r="AO22" s="26"/>
      <c r="AP22" s="26"/>
      <c r="AQ22" s="26"/>
      <c r="AR22" s="26"/>
      <c r="AS22" s="26"/>
      <c r="AT22" s="26"/>
      <c r="AU22" s="26"/>
      <c r="AV22" s="26"/>
      <c r="AW22" s="26"/>
      <c r="AX22" s="26"/>
      <c r="AY22" s="26"/>
      <c r="AZ22" s="26"/>
      <c r="BA22" s="26"/>
      <c r="BB22" s="26"/>
      <c r="BC22" s="26"/>
      <c r="BD22" s="26"/>
      <c r="BE22" s="26"/>
      <c r="BF22" s="26"/>
      <c r="BG22" s="26"/>
      <c r="BH22" s="26"/>
      <c r="BI22" s="26"/>
      <c r="BJ22" s="26"/>
      <c r="BK22" s="26"/>
      <c r="BL22" s="26"/>
      <c r="BM22" s="26"/>
      <c r="BN22" s="26"/>
      <c r="BO22" s="26"/>
      <c r="BP22" s="26"/>
      <c r="BQ22" s="26"/>
      <c r="BR22" s="26"/>
      <c r="BS22" s="26"/>
      <c r="BT22" s="26"/>
      <c r="BU22" s="26"/>
      <c r="BV22" s="26"/>
      <c r="BW22" s="26"/>
      <c r="BX22" s="26"/>
      <c r="BY22" s="26"/>
      <c r="BZ22" s="26"/>
      <c r="CA22" s="26"/>
      <c r="CB22" s="26"/>
      <c r="CC22" s="26"/>
      <c r="CD22" s="26"/>
      <c r="CE22" s="26"/>
      <c r="CF22" s="26"/>
      <c r="CG22" s="26"/>
      <c r="CH22" s="26"/>
      <c r="CI22" s="26"/>
      <c r="CJ22" s="26"/>
      <c r="CK22" s="26"/>
      <c r="CL22" s="26"/>
      <c r="CM22" s="26"/>
      <c r="CN22" s="26"/>
      <c r="CO22" s="26"/>
      <c r="CP22" s="26"/>
      <c r="CQ22" s="26"/>
      <c r="CR22" s="26"/>
      <c r="CS22" s="26"/>
      <c r="CT22" s="26"/>
      <c r="CU22" s="26"/>
      <c r="CV22" s="26"/>
      <c r="CW22" s="26"/>
      <c r="CX22" s="26"/>
      <c r="CY22" s="26"/>
      <c r="CZ22" s="26"/>
      <c r="DA22" s="26"/>
      <c r="DB22" s="26"/>
      <c r="DC22" s="26"/>
      <c r="DD22" s="26"/>
      <c r="DE22" s="26"/>
      <c r="DF22" s="26"/>
      <c r="DG22" s="26"/>
      <c r="DH22" s="26"/>
      <c r="DI22" s="26"/>
      <c r="DJ22" s="26"/>
      <c r="DK22" s="26"/>
      <c r="DL22" s="26"/>
      <c r="DM22" s="26"/>
      <c r="DN22" s="26"/>
      <c r="DO22" s="26"/>
      <c r="DP22" s="26"/>
      <c r="DQ22" s="26"/>
      <c r="DR22" s="26"/>
      <c r="DS22" s="26"/>
      <c r="DT22" s="26"/>
      <c r="DU22" s="26"/>
      <c r="DV22" s="26"/>
      <c r="DW22" s="28">
        <v>0</v>
      </c>
      <c r="DX22" s="22"/>
      <c r="DY22" s="22" t="s">
        <v>41</v>
      </c>
      <c r="DZ22" s="29"/>
      <c r="EA22" s="19"/>
      <c r="EB22" s="30">
        <f>SUMPRODUCT(E22:DV22,$E$5:$DV$5)/IF(SUM($E$5:$DV$5)=0,1,SUM($E$5:$DV$5))/25</f>
        <v>1.8933333333333335</v>
      </c>
      <c r="EC22" s="44" t="str">
        <f t="shared" si="2"/>
        <v/>
      </c>
      <c r="ED22" s="42">
        <f>COUNTIF($E22:$DV22,"Отл")</f>
        <v>0</v>
      </c>
      <c r="EE22" s="41">
        <f>COUNTIF($E22:$DV22,"Хор")</f>
        <v>0</v>
      </c>
      <c r="EF22" s="41">
        <f>COUNTIF($E22:$DV22,"Удв")</f>
        <v>0</v>
      </c>
      <c r="EG22" s="46">
        <f>COUNTIF($E22:$DV22,"Зач")</f>
        <v>0</v>
      </c>
    </row>
    <row r="23" spans="1:137" x14ac:dyDescent="0.2">
      <c r="A23" s="23">
        <v>12</v>
      </c>
      <c r="B23" s="24" t="s">
        <v>37</v>
      </c>
      <c r="C23" s="24" t="s">
        <v>23</v>
      </c>
      <c r="D23" s="25" t="s">
        <v>24</v>
      </c>
      <c r="E23" s="26">
        <v>75</v>
      </c>
      <c r="F23" s="26">
        <v>94</v>
      </c>
      <c r="G23" s="26">
        <v>45</v>
      </c>
      <c r="H23" s="26">
        <v>70</v>
      </c>
      <c r="I23" s="26">
        <v>90</v>
      </c>
      <c r="J23" s="26">
        <v>81</v>
      </c>
      <c r="K23" s="26">
        <v>0</v>
      </c>
      <c r="L23" s="26">
        <v>0</v>
      </c>
      <c r="M23" s="26">
        <v>0</v>
      </c>
      <c r="N23" s="26">
        <v>0</v>
      </c>
      <c r="O23" s="26">
        <v>60</v>
      </c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  <c r="AA23" s="26"/>
      <c r="AB23" s="26"/>
      <c r="AC23" s="26"/>
      <c r="AD23" s="26"/>
      <c r="AE23" s="26"/>
      <c r="AF23" s="26"/>
      <c r="AG23" s="26"/>
      <c r="AH23" s="26"/>
      <c r="AI23" s="26"/>
      <c r="AJ23" s="26"/>
      <c r="AK23" s="26"/>
      <c r="AL23" s="26"/>
      <c r="AM23" s="26"/>
      <c r="AN23" s="26"/>
      <c r="AO23" s="26"/>
      <c r="AP23" s="26"/>
      <c r="AQ23" s="26"/>
      <c r="AR23" s="26"/>
      <c r="AS23" s="26"/>
      <c r="AT23" s="26"/>
      <c r="AU23" s="26"/>
      <c r="AV23" s="26"/>
      <c r="AW23" s="26"/>
      <c r="AX23" s="26"/>
      <c r="AY23" s="26"/>
      <c r="AZ23" s="26"/>
      <c r="BA23" s="26"/>
      <c r="BB23" s="26"/>
      <c r="BC23" s="26"/>
      <c r="BD23" s="26"/>
      <c r="BE23" s="26"/>
      <c r="BF23" s="26"/>
      <c r="BG23" s="26"/>
      <c r="BH23" s="26"/>
      <c r="BI23" s="26"/>
      <c r="BJ23" s="26"/>
      <c r="BK23" s="26"/>
      <c r="BL23" s="26"/>
      <c r="BM23" s="26"/>
      <c r="BN23" s="26"/>
      <c r="BO23" s="26"/>
      <c r="BP23" s="26"/>
      <c r="BQ23" s="26"/>
      <c r="BR23" s="26"/>
      <c r="BS23" s="26"/>
      <c r="BT23" s="26"/>
      <c r="BU23" s="26"/>
      <c r="BV23" s="26"/>
      <c r="BW23" s="26"/>
      <c r="BX23" s="26"/>
      <c r="BY23" s="26"/>
      <c r="BZ23" s="26"/>
      <c r="CA23" s="26"/>
      <c r="CB23" s="26"/>
      <c r="CC23" s="26"/>
      <c r="CD23" s="26"/>
      <c r="CE23" s="26"/>
      <c r="CF23" s="26"/>
      <c r="CG23" s="26"/>
      <c r="CH23" s="26"/>
      <c r="CI23" s="26"/>
      <c r="CJ23" s="26"/>
      <c r="CK23" s="26"/>
      <c r="CL23" s="26"/>
      <c r="CM23" s="26"/>
      <c r="CN23" s="26"/>
      <c r="CO23" s="26"/>
      <c r="CP23" s="26"/>
      <c r="CQ23" s="26"/>
      <c r="CR23" s="26"/>
      <c r="CS23" s="26"/>
      <c r="CT23" s="26"/>
      <c r="CU23" s="26"/>
      <c r="CV23" s="26"/>
      <c r="CW23" s="26"/>
      <c r="CX23" s="26"/>
      <c r="CY23" s="26"/>
      <c r="CZ23" s="26"/>
      <c r="DA23" s="26"/>
      <c r="DB23" s="26"/>
      <c r="DC23" s="26"/>
      <c r="DD23" s="26"/>
      <c r="DE23" s="26"/>
      <c r="DF23" s="26"/>
      <c r="DG23" s="26"/>
      <c r="DH23" s="26"/>
      <c r="DI23" s="26"/>
      <c r="DJ23" s="26"/>
      <c r="DK23" s="26"/>
      <c r="DL23" s="26"/>
      <c r="DM23" s="26"/>
      <c r="DN23" s="26"/>
      <c r="DO23" s="26"/>
      <c r="DP23" s="26"/>
      <c r="DQ23" s="26"/>
      <c r="DR23" s="26"/>
      <c r="DS23" s="26"/>
      <c r="DT23" s="26"/>
      <c r="DU23" s="26"/>
      <c r="DV23" s="26"/>
      <c r="DW23" s="28">
        <v>0</v>
      </c>
      <c r="DX23" s="22"/>
      <c r="DY23" s="22" t="s">
        <v>41</v>
      </c>
      <c r="DZ23" s="29"/>
      <c r="EA23" s="19"/>
      <c r="EB23" s="30">
        <f>SUMPRODUCT(E23:DV23,$E$5:$DV$5)/IF(SUM($E$5:$DV$5)=0,1,SUM($E$5:$DV$5))/25</f>
        <v>2.3107692307692305</v>
      </c>
      <c r="EC23" s="44" t="str">
        <f t="shared" si="2"/>
        <v/>
      </c>
      <c r="ED23" s="42">
        <f>COUNTIF($E23:$DV23,"Отл")</f>
        <v>0</v>
      </c>
      <c r="EE23" s="41">
        <f>COUNTIF($E23:$DV23,"Хор")</f>
        <v>0</v>
      </c>
      <c r="EF23" s="41">
        <f>COUNTIF($E23:$DV23,"Удв")</f>
        <v>0</v>
      </c>
      <c r="EG23" s="46">
        <f>COUNTIF($E23:$DV23,"Зач")</f>
        <v>0</v>
      </c>
    </row>
    <row r="24" spans="1:137" x14ac:dyDescent="0.2">
      <c r="A24" s="23">
        <v>13</v>
      </c>
      <c r="B24" s="24" t="s">
        <v>38</v>
      </c>
      <c r="C24" s="24" t="s">
        <v>23</v>
      </c>
      <c r="D24" s="25" t="s">
        <v>24</v>
      </c>
      <c r="E24" s="26">
        <v>95</v>
      </c>
      <c r="F24" s="26">
        <v>74</v>
      </c>
      <c r="G24" s="26">
        <v>40</v>
      </c>
      <c r="H24" s="26">
        <v>80</v>
      </c>
      <c r="I24" s="26">
        <v>85</v>
      </c>
      <c r="J24" s="26">
        <v>0</v>
      </c>
      <c r="K24" s="26">
        <v>0</v>
      </c>
      <c r="L24" s="26">
        <v>46</v>
      </c>
      <c r="M24" s="26">
        <v>0</v>
      </c>
      <c r="N24" s="26">
        <v>0</v>
      </c>
      <c r="O24" s="26">
        <v>40</v>
      </c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26"/>
      <c r="AC24" s="26"/>
      <c r="AD24" s="26"/>
      <c r="AE24" s="26"/>
      <c r="AF24" s="26"/>
      <c r="AG24" s="26"/>
      <c r="AH24" s="26"/>
      <c r="AI24" s="26"/>
      <c r="AJ24" s="26"/>
      <c r="AK24" s="26"/>
      <c r="AL24" s="26"/>
      <c r="AM24" s="26"/>
      <c r="AN24" s="26"/>
      <c r="AO24" s="26"/>
      <c r="AP24" s="26"/>
      <c r="AQ24" s="26"/>
      <c r="AR24" s="26"/>
      <c r="AS24" s="26"/>
      <c r="AT24" s="26"/>
      <c r="AU24" s="26"/>
      <c r="AV24" s="26"/>
      <c r="AW24" s="26"/>
      <c r="AX24" s="26"/>
      <c r="AY24" s="26"/>
      <c r="AZ24" s="26"/>
      <c r="BA24" s="26"/>
      <c r="BB24" s="26"/>
      <c r="BC24" s="26"/>
      <c r="BD24" s="26"/>
      <c r="BE24" s="26"/>
      <c r="BF24" s="26"/>
      <c r="BG24" s="26"/>
      <c r="BH24" s="26"/>
      <c r="BI24" s="26"/>
      <c r="BJ24" s="26"/>
      <c r="BK24" s="26"/>
      <c r="BL24" s="26"/>
      <c r="BM24" s="26"/>
      <c r="BN24" s="26"/>
      <c r="BO24" s="26"/>
      <c r="BP24" s="26"/>
      <c r="BQ24" s="26"/>
      <c r="BR24" s="26"/>
      <c r="BS24" s="26"/>
      <c r="BT24" s="26"/>
      <c r="BU24" s="26"/>
      <c r="BV24" s="26"/>
      <c r="BW24" s="26"/>
      <c r="BX24" s="26"/>
      <c r="BY24" s="26"/>
      <c r="BZ24" s="26"/>
      <c r="CA24" s="26"/>
      <c r="CB24" s="26"/>
      <c r="CC24" s="26"/>
      <c r="CD24" s="26"/>
      <c r="CE24" s="26"/>
      <c r="CF24" s="26"/>
      <c r="CG24" s="26"/>
      <c r="CH24" s="26"/>
      <c r="CI24" s="26"/>
      <c r="CJ24" s="26"/>
      <c r="CK24" s="26"/>
      <c r="CL24" s="26"/>
      <c r="CM24" s="26"/>
      <c r="CN24" s="26"/>
      <c r="CO24" s="26"/>
      <c r="CP24" s="26"/>
      <c r="CQ24" s="26"/>
      <c r="CR24" s="26"/>
      <c r="CS24" s="26"/>
      <c r="CT24" s="26"/>
      <c r="CU24" s="26"/>
      <c r="CV24" s="26"/>
      <c r="CW24" s="26"/>
      <c r="CX24" s="26"/>
      <c r="CY24" s="26"/>
      <c r="CZ24" s="26"/>
      <c r="DA24" s="26"/>
      <c r="DB24" s="26"/>
      <c r="DC24" s="26"/>
      <c r="DD24" s="26"/>
      <c r="DE24" s="26"/>
      <c r="DF24" s="26"/>
      <c r="DG24" s="26"/>
      <c r="DH24" s="26"/>
      <c r="DI24" s="26"/>
      <c r="DJ24" s="26"/>
      <c r="DK24" s="26"/>
      <c r="DL24" s="26"/>
      <c r="DM24" s="26"/>
      <c r="DN24" s="26"/>
      <c r="DO24" s="26"/>
      <c r="DP24" s="26"/>
      <c r="DQ24" s="26"/>
      <c r="DR24" s="26"/>
      <c r="DS24" s="26"/>
      <c r="DT24" s="26"/>
      <c r="DU24" s="26"/>
      <c r="DV24" s="26"/>
      <c r="DW24" s="28">
        <v>0</v>
      </c>
      <c r="DX24" s="22"/>
      <c r="DY24" s="22" t="s">
        <v>41</v>
      </c>
      <c r="DZ24" s="29"/>
      <c r="EA24" s="19"/>
      <c r="EB24" s="30">
        <f>SUMPRODUCT(E24:DV24,$E$5:$DV$5)/IF(SUM($E$5:$DV$5)=0,1,SUM($E$5:$DV$5))/25</f>
        <v>2.2030769230769232</v>
      </c>
      <c r="EC24" s="44" t="str">
        <f t="shared" si="2"/>
        <v/>
      </c>
      <c r="ED24" s="42">
        <f>COUNTIF($E24:$DV24,"Отл")</f>
        <v>0</v>
      </c>
      <c r="EE24" s="41">
        <f>COUNTIF($E24:$DV24,"Хор")</f>
        <v>0</v>
      </c>
      <c r="EF24" s="41">
        <f>COUNTIF($E24:$DV24,"Удв")</f>
        <v>0</v>
      </c>
      <c r="EG24" s="46">
        <f>COUNTIF($E24:$DV24,"Зач")</f>
        <v>0</v>
      </c>
    </row>
    <row r="25" spans="1:137" x14ac:dyDescent="0.2">
      <c r="A25" s="23">
        <v>14</v>
      </c>
      <c r="B25" s="24" t="s">
        <v>39</v>
      </c>
      <c r="C25" s="24" t="s">
        <v>27</v>
      </c>
      <c r="D25" s="25" t="s">
        <v>24</v>
      </c>
      <c r="E25" s="26">
        <v>60</v>
      </c>
      <c r="F25" s="26">
        <v>43</v>
      </c>
      <c r="G25" s="26">
        <v>40</v>
      </c>
      <c r="H25" s="26">
        <v>50</v>
      </c>
      <c r="I25" s="26">
        <v>50</v>
      </c>
      <c r="J25" s="26">
        <v>42</v>
      </c>
      <c r="K25" s="26">
        <v>0</v>
      </c>
      <c r="L25" s="26">
        <v>0</v>
      </c>
      <c r="M25" s="26">
        <v>0</v>
      </c>
      <c r="N25" s="26">
        <v>0</v>
      </c>
      <c r="O25" s="26">
        <v>40</v>
      </c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  <c r="AA25" s="26"/>
      <c r="AB25" s="26"/>
      <c r="AC25" s="26"/>
      <c r="AD25" s="26"/>
      <c r="AE25" s="26"/>
      <c r="AF25" s="26"/>
      <c r="AG25" s="26"/>
      <c r="AH25" s="26"/>
      <c r="AI25" s="26"/>
      <c r="AJ25" s="26"/>
      <c r="AK25" s="26"/>
      <c r="AL25" s="26"/>
      <c r="AM25" s="26"/>
      <c r="AN25" s="26"/>
      <c r="AO25" s="26"/>
      <c r="AP25" s="26"/>
      <c r="AQ25" s="26"/>
      <c r="AR25" s="26"/>
      <c r="AS25" s="26"/>
      <c r="AT25" s="26"/>
      <c r="AU25" s="26"/>
      <c r="AV25" s="26"/>
      <c r="AW25" s="26"/>
      <c r="AX25" s="26"/>
      <c r="AY25" s="26"/>
      <c r="AZ25" s="26"/>
      <c r="BA25" s="26"/>
      <c r="BB25" s="26"/>
      <c r="BC25" s="26"/>
      <c r="BD25" s="26"/>
      <c r="BE25" s="26"/>
      <c r="BF25" s="26"/>
      <c r="BG25" s="26"/>
      <c r="BH25" s="26"/>
      <c r="BI25" s="26"/>
      <c r="BJ25" s="26"/>
      <c r="BK25" s="26"/>
      <c r="BL25" s="26"/>
      <c r="BM25" s="26"/>
      <c r="BN25" s="26"/>
      <c r="BO25" s="26"/>
      <c r="BP25" s="26"/>
      <c r="BQ25" s="26"/>
      <c r="BR25" s="26"/>
      <c r="BS25" s="26"/>
      <c r="BT25" s="26"/>
      <c r="BU25" s="26"/>
      <c r="BV25" s="26"/>
      <c r="BW25" s="26"/>
      <c r="BX25" s="26"/>
      <c r="BY25" s="26"/>
      <c r="BZ25" s="26"/>
      <c r="CA25" s="26"/>
      <c r="CB25" s="26"/>
      <c r="CC25" s="26"/>
      <c r="CD25" s="26"/>
      <c r="CE25" s="26"/>
      <c r="CF25" s="26"/>
      <c r="CG25" s="26"/>
      <c r="CH25" s="26"/>
      <c r="CI25" s="26"/>
      <c r="CJ25" s="26"/>
      <c r="CK25" s="26"/>
      <c r="CL25" s="26"/>
      <c r="CM25" s="26"/>
      <c r="CN25" s="26"/>
      <c r="CO25" s="26"/>
      <c r="CP25" s="26"/>
      <c r="CQ25" s="26"/>
      <c r="CR25" s="26"/>
      <c r="CS25" s="26"/>
      <c r="CT25" s="26"/>
      <c r="CU25" s="26"/>
      <c r="CV25" s="26"/>
      <c r="CW25" s="26"/>
      <c r="CX25" s="26"/>
      <c r="CY25" s="26"/>
      <c r="CZ25" s="26"/>
      <c r="DA25" s="26"/>
      <c r="DB25" s="26"/>
      <c r="DC25" s="26"/>
      <c r="DD25" s="26"/>
      <c r="DE25" s="26"/>
      <c r="DF25" s="26"/>
      <c r="DG25" s="26"/>
      <c r="DH25" s="26"/>
      <c r="DI25" s="26"/>
      <c r="DJ25" s="26"/>
      <c r="DK25" s="26"/>
      <c r="DL25" s="26"/>
      <c r="DM25" s="26"/>
      <c r="DN25" s="26"/>
      <c r="DO25" s="26"/>
      <c r="DP25" s="26"/>
      <c r="DQ25" s="26"/>
      <c r="DR25" s="26"/>
      <c r="DS25" s="26"/>
      <c r="DT25" s="26"/>
      <c r="DU25" s="26"/>
      <c r="DV25" s="26"/>
      <c r="DW25" s="28">
        <v>0</v>
      </c>
      <c r="DX25" s="22"/>
      <c r="DY25" s="22" t="s">
        <v>41</v>
      </c>
      <c r="DZ25" s="29"/>
      <c r="EA25" s="19"/>
      <c r="EB25" s="30">
        <f>SUMPRODUCT(E25:DV25,$E$5:$DV$5)/IF(SUM($E$5:$DV$5)=0,1,SUM($E$5:$DV$5))/25</f>
        <v>1.4010256410256412</v>
      </c>
      <c r="EC25" s="44" t="str">
        <f t="shared" si="2"/>
        <v/>
      </c>
      <c r="ED25" s="42">
        <f>COUNTIF($E25:$DV25,"Отл")</f>
        <v>0</v>
      </c>
      <c r="EE25" s="41">
        <f>COUNTIF($E25:$DV25,"Хор")</f>
        <v>0</v>
      </c>
      <c r="EF25" s="41">
        <f>COUNTIF($E25:$DV25,"Удв")</f>
        <v>0</v>
      </c>
      <c r="EG25" s="46">
        <f>COUNTIF($E25:$DV25,"Зач")</f>
        <v>0</v>
      </c>
    </row>
    <row r="26" spans="1:137" x14ac:dyDescent="0.2">
      <c r="A26" s="23">
        <v>15</v>
      </c>
      <c r="B26" s="24" t="s">
        <v>40</v>
      </c>
      <c r="C26" s="24" t="s">
        <v>23</v>
      </c>
      <c r="D26" s="25" t="s">
        <v>24</v>
      </c>
      <c r="E26" s="26">
        <v>75</v>
      </c>
      <c r="F26" s="26">
        <v>51</v>
      </c>
      <c r="G26" s="26">
        <v>40</v>
      </c>
      <c r="H26" s="26">
        <v>50</v>
      </c>
      <c r="I26" s="26">
        <v>65</v>
      </c>
      <c r="J26" s="26">
        <v>41</v>
      </c>
      <c r="K26" s="26">
        <v>0</v>
      </c>
      <c r="L26" s="26">
        <v>0</v>
      </c>
      <c r="M26" s="26">
        <v>0</v>
      </c>
      <c r="N26" s="26">
        <v>0</v>
      </c>
      <c r="O26" s="26">
        <v>40</v>
      </c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6"/>
      <c r="AI26" s="26"/>
      <c r="AJ26" s="26"/>
      <c r="AK26" s="26"/>
      <c r="AL26" s="26"/>
      <c r="AM26" s="26"/>
      <c r="AN26" s="26"/>
      <c r="AO26" s="26"/>
      <c r="AP26" s="26"/>
      <c r="AQ26" s="26"/>
      <c r="AR26" s="26"/>
      <c r="AS26" s="26"/>
      <c r="AT26" s="26"/>
      <c r="AU26" s="26"/>
      <c r="AV26" s="26"/>
      <c r="AW26" s="26"/>
      <c r="AX26" s="26"/>
      <c r="AY26" s="26"/>
      <c r="AZ26" s="26"/>
      <c r="BA26" s="26"/>
      <c r="BB26" s="26"/>
      <c r="BC26" s="26"/>
      <c r="BD26" s="26"/>
      <c r="BE26" s="26"/>
      <c r="BF26" s="26"/>
      <c r="BG26" s="26"/>
      <c r="BH26" s="26"/>
      <c r="BI26" s="26"/>
      <c r="BJ26" s="26"/>
      <c r="BK26" s="26"/>
      <c r="BL26" s="26"/>
      <c r="BM26" s="26"/>
      <c r="BN26" s="26"/>
      <c r="BO26" s="26"/>
      <c r="BP26" s="26"/>
      <c r="BQ26" s="26"/>
      <c r="BR26" s="26"/>
      <c r="BS26" s="26"/>
      <c r="BT26" s="26"/>
      <c r="BU26" s="26"/>
      <c r="BV26" s="26"/>
      <c r="BW26" s="26"/>
      <c r="BX26" s="26"/>
      <c r="BY26" s="26"/>
      <c r="BZ26" s="26"/>
      <c r="CA26" s="26"/>
      <c r="CB26" s="26"/>
      <c r="CC26" s="26"/>
      <c r="CD26" s="26"/>
      <c r="CE26" s="26"/>
      <c r="CF26" s="26"/>
      <c r="CG26" s="26"/>
      <c r="CH26" s="26"/>
      <c r="CI26" s="26"/>
      <c r="CJ26" s="26"/>
      <c r="CK26" s="26"/>
      <c r="CL26" s="26"/>
      <c r="CM26" s="26"/>
      <c r="CN26" s="26"/>
      <c r="CO26" s="26"/>
      <c r="CP26" s="26"/>
      <c r="CQ26" s="26"/>
      <c r="CR26" s="26"/>
      <c r="CS26" s="26"/>
      <c r="CT26" s="26"/>
      <c r="CU26" s="26"/>
      <c r="CV26" s="26"/>
      <c r="CW26" s="26"/>
      <c r="CX26" s="26"/>
      <c r="CY26" s="26"/>
      <c r="CZ26" s="26"/>
      <c r="DA26" s="26"/>
      <c r="DB26" s="26"/>
      <c r="DC26" s="26"/>
      <c r="DD26" s="26"/>
      <c r="DE26" s="26"/>
      <c r="DF26" s="26"/>
      <c r="DG26" s="26"/>
      <c r="DH26" s="26"/>
      <c r="DI26" s="26"/>
      <c r="DJ26" s="26"/>
      <c r="DK26" s="26"/>
      <c r="DL26" s="26"/>
      <c r="DM26" s="26"/>
      <c r="DN26" s="26"/>
      <c r="DO26" s="26"/>
      <c r="DP26" s="26"/>
      <c r="DQ26" s="26"/>
      <c r="DR26" s="26"/>
      <c r="DS26" s="26"/>
      <c r="DT26" s="26"/>
      <c r="DU26" s="26"/>
      <c r="DV26" s="26"/>
      <c r="DW26" s="28">
        <v>0</v>
      </c>
      <c r="DX26" s="22"/>
      <c r="DY26" s="22" t="s">
        <v>41</v>
      </c>
      <c r="DZ26" s="29"/>
      <c r="EA26" s="19"/>
      <c r="EB26" s="30">
        <f>SUMPRODUCT(E26:DV26,$E$5:$DV$5)/IF(SUM($E$5:$DV$5)=0,1,SUM($E$5:$DV$5))/25</f>
        <v>1.7364102564102564</v>
      </c>
      <c r="EC26" s="44" t="str">
        <f t="shared" si="2"/>
        <v/>
      </c>
      <c r="ED26" s="42">
        <f>COUNTIF($E26:$DV26,"Отл")</f>
        <v>0</v>
      </c>
      <c r="EE26" s="41">
        <f>COUNTIF($E26:$DV26,"Хор")</f>
        <v>0</v>
      </c>
      <c r="EF26" s="41">
        <f>COUNTIF($E26:$DV26,"Удв")</f>
        <v>0</v>
      </c>
      <c r="EG26" s="46">
        <f>COUNTIF($E26:$DV26,"Зач")</f>
        <v>0</v>
      </c>
    </row>
    <row r="27" spans="1:137" hidden="1" x14ac:dyDescent="0.2">
      <c r="A27" s="23">
        <v>16</v>
      </c>
      <c r="B27" s="24"/>
      <c r="C27" s="24"/>
      <c r="D27" s="25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  <c r="AG27" s="26"/>
      <c r="AH27" s="26"/>
      <c r="AI27" s="26"/>
      <c r="AJ27" s="26"/>
      <c r="AK27" s="26"/>
      <c r="AL27" s="26"/>
      <c r="AM27" s="26"/>
      <c r="AN27" s="26"/>
      <c r="AO27" s="26"/>
      <c r="AP27" s="26"/>
      <c r="AQ27" s="26"/>
      <c r="AR27" s="26"/>
      <c r="AS27" s="26"/>
      <c r="AT27" s="26"/>
      <c r="AU27" s="26"/>
      <c r="AV27" s="26"/>
      <c r="AW27" s="26"/>
      <c r="AX27" s="26"/>
      <c r="AY27" s="26"/>
      <c r="AZ27" s="26"/>
      <c r="BA27" s="26"/>
      <c r="BB27" s="26"/>
      <c r="BC27" s="26"/>
      <c r="BD27" s="26"/>
      <c r="BE27" s="26"/>
      <c r="BF27" s="26"/>
      <c r="BG27" s="26"/>
      <c r="BH27" s="26"/>
      <c r="BI27" s="26"/>
      <c r="BJ27" s="26"/>
      <c r="BK27" s="26"/>
      <c r="BL27" s="26"/>
      <c r="BM27" s="26"/>
      <c r="BN27" s="26"/>
      <c r="BO27" s="26"/>
      <c r="BP27" s="26"/>
      <c r="BQ27" s="26"/>
      <c r="BR27" s="26"/>
      <c r="BS27" s="26"/>
      <c r="BT27" s="26"/>
      <c r="BU27" s="26"/>
      <c r="BV27" s="26"/>
      <c r="BW27" s="26"/>
      <c r="BX27" s="26"/>
      <c r="BY27" s="26"/>
      <c r="BZ27" s="26"/>
      <c r="CA27" s="26"/>
      <c r="CB27" s="26"/>
      <c r="CC27" s="26"/>
      <c r="CD27" s="26"/>
      <c r="CE27" s="26"/>
      <c r="CF27" s="26"/>
      <c r="CG27" s="26"/>
      <c r="CH27" s="26"/>
      <c r="CI27" s="26"/>
      <c r="CJ27" s="26"/>
      <c r="CK27" s="26"/>
      <c r="CL27" s="26"/>
      <c r="CM27" s="26"/>
      <c r="CN27" s="26"/>
      <c r="CO27" s="26"/>
      <c r="CP27" s="26"/>
      <c r="CQ27" s="26"/>
      <c r="CR27" s="26"/>
      <c r="CS27" s="26"/>
      <c r="CT27" s="26"/>
      <c r="CU27" s="26"/>
      <c r="CV27" s="26"/>
      <c r="CW27" s="26"/>
      <c r="CX27" s="26"/>
      <c r="CY27" s="26"/>
      <c r="CZ27" s="26"/>
      <c r="DA27" s="26"/>
      <c r="DB27" s="26"/>
      <c r="DC27" s="26"/>
      <c r="DD27" s="26"/>
      <c r="DE27" s="26"/>
      <c r="DF27" s="26"/>
      <c r="DG27" s="26"/>
      <c r="DH27" s="26"/>
      <c r="DI27" s="26"/>
      <c r="DJ27" s="26"/>
      <c r="DK27" s="26"/>
      <c r="DL27" s="26"/>
      <c r="DM27" s="26"/>
      <c r="DN27" s="26"/>
      <c r="DO27" s="26"/>
      <c r="DP27" s="26"/>
      <c r="DQ27" s="26"/>
      <c r="DR27" s="26"/>
      <c r="DS27" s="26"/>
      <c r="DT27" s="26"/>
      <c r="DU27" s="26"/>
      <c r="DV27" s="26"/>
      <c r="DW27" s="28"/>
      <c r="DX27" s="22"/>
      <c r="DY27" s="22"/>
      <c r="DZ27" s="29"/>
      <c r="EA27" s="19"/>
      <c r="EB27" s="30">
        <f>SUMPRODUCT(E27:DV27,$E$5:$DV$5)/IF(SUM($E$5:$DV$5)=0,1,SUM($E$5:$DV$5))/25</f>
        <v>0</v>
      </c>
      <c r="EC27" s="44" t="str">
        <f t="shared" si="2"/>
        <v/>
      </c>
      <c r="ED27" s="42">
        <f>COUNTIF($E27:$DV27,"Отл")</f>
        <v>0</v>
      </c>
      <c r="EE27" s="41">
        <f>COUNTIF($E27:$DV27,"Хор")</f>
        <v>0</v>
      </c>
      <c r="EF27" s="41">
        <f>COUNTIF($E27:$DV27,"Удв")</f>
        <v>0</v>
      </c>
      <c r="EG27" s="46">
        <f>COUNTIF($E27:$DV27,"Зач")</f>
        <v>0</v>
      </c>
    </row>
    <row r="28" spans="1:137" hidden="1" x14ac:dyDescent="0.2">
      <c r="A28" s="23">
        <v>17</v>
      </c>
      <c r="B28" s="24"/>
      <c r="C28" s="24"/>
      <c r="D28" s="25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26"/>
      <c r="BE28" s="26"/>
      <c r="BF28" s="26"/>
      <c r="BG28" s="26"/>
      <c r="BH28" s="26"/>
      <c r="BI28" s="26"/>
      <c r="BJ28" s="26"/>
      <c r="BK28" s="26"/>
      <c r="BL28" s="26"/>
      <c r="BM28" s="26"/>
      <c r="BN28" s="26"/>
      <c r="BO28" s="26"/>
      <c r="BP28" s="26"/>
      <c r="BQ28" s="26"/>
      <c r="BR28" s="26"/>
      <c r="BS28" s="26"/>
      <c r="BT28" s="26"/>
      <c r="BU28" s="26"/>
      <c r="BV28" s="26"/>
      <c r="BW28" s="26"/>
      <c r="BX28" s="26"/>
      <c r="BY28" s="26"/>
      <c r="BZ28" s="26"/>
      <c r="CA28" s="26"/>
      <c r="CB28" s="26"/>
      <c r="CC28" s="26"/>
      <c r="CD28" s="26"/>
      <c r="CE28" s="26"/>
      <c r="CF28" s="26"/>
      <c r="CG28" s="26"/>
      <c r="CH28" s="26"/>
      <c r="CI28" s="26"/>
      <c r="CJ28" s="26"/>
      <c r="CK28" s="26"/>
      <c r="CL28" s="26"/>
      <c r="CM28" s="26"/>
      <c r="CN28" s="26"/>
      <c r="CO28" s="26"/>
      <c r="CP28" s="26"/>
      <c r="CQ28" s="26"/>
      <c r="CR28" s="26"/>
      <c r="CS28" s="26"/>
      <c r="CT28" s="26"/>
      <c r="CU28" s="26"/>
      <c r="CV28" s="26"/>
      <c r="CW28" s="26"/>
      <c r="CX28" s="26"/>
      <c r="CY28" s="26"/>
      <c r="CZ28" s="26"/>
      <c r="DA28" s="26"/>
      <c r="DB28" s="26"/>
      <c r="DC28" s="26"/>
      <c r="DD28" s="26"/>
      <c r="DE28" s="26"/>
      <c r="DF28" s="26"/>
      <c r="DG28" s="26"/>
      <c r="DH28" s="26"/>
      <c r="DI28" s="26"/>
      <c r="DJ28" s="26"/>
      <c r="DK28" s="26"/>
      <c r="DL28" s="26"/>
      <c r="DM28" s="26"/>
      <c r="DN28" s="26"/>
      <c r="DO28" s="26"/>
      <c r="DP28" s="26"/>
      <c r="DQ28" s="26"/>
      <c r="DR28" s="26"/>
      <c r="DS28" s="26"/>
      <c r="DT28" s="26"/>
      <c r="DU28" s="26"/>
      <c r="DV28" s="26"/>
      <c r="DW28" s="28"/>
      <c r="DX28" s="22"/>
      <c r="DY28" s="22"/>
      <c r="DZ28" s="29"/>
      <c r="EA28" s="19"/>
      <c r="EB28" s="30">
        <f>SUMPRODUCT(E28:DV28,$E$5:$DV$5)/IF(SUM($E$5:$DV$5)=0,1,SUM($E$5:$DV$5))/25</f>
        <v>0</v>
      </c>
      <c r="EC28" s="44" t="str">
        <f t="shared" si="2"/>
        <v/>
      </c>
      <c r="ED28" s="42">
        <f>COUNTIF($E28:$DV28,"Отл")</f>
        <v>0</v>
      </c>
      <c r="EE28" s="41">
        <f>COUNTIF($E28:$DV28,"Хор")</f>
        <v>0</v>
      </c>
      <c r="EF28" s="41">
        <f>COUNTIF($E28:$DV28,"Удв")</f>
        <v>0</v>
      </c>
      <c r="EG28" s="46">
        <f>COUNTIF($E28:$DV28,"Зач")</f>
        <v>0</v>
      </c>
    </row>
    <row r="29" spans="1:137" hidden="1" x14ac:dyDescent="0.2">
      <c r="A29" s="23">
        <v>18</v>
      </c>
      <c r="B29" s="24"/>
      <c r="C29" s="24"/>
      <c r="D29" s="25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  <c r="AA29" s="26"/>
      <c r="AB29" s="26"/>
      <c r="AC29" s="26"/>
      <c r="AD29" s="26"/>
      <c r="AE29" s="26"/>
      <c r="AF29" s="26"/>
      <c r="AG29" s="26"/>
      <c r="AH29" s="26"/>
      <c r="AI29" s="26"/>
      <c r="AJ29" s="26"/>
      <c r="AK29" s="26"/>
      <c r="AL29" s="26"/>
      <c r="AM29" s="26"/>
      <c r="AN29" s="26"/>
      <c r="AO29" s="26"/>
      <c r="AP29" s="26"/>
      <c r="AQ29" s="26"/>
      <c r="AR29" s="26"/>
      <c r="AS29" s="26"/>
      <c r="AT29" s="26"/>
      <c r="AU29" s="26"/>
      <c r="AV29" s="26"/>
      <c r="AW29" s="26"/>
      <c r="AX29" s="26"/>
      <c r="AY29" s="26"/>
      <c r="AZ29" s="26"/>
      <c r="BA29" s="26"/>
      <c r="BB29" s="26"/>
      <c r="BC29" s="26"/>
      <c r="BD29" s="26"/>
      <c r="BE29" s="26"/>
      <c r="BF29" s="26"/>
      <c r="BG29" s="26"/>
      <c r="BH29" s="26"/>
      <c r="BI29" s="26"/>
      <c r="BJ29" s="26"/>
      <c r="BK29" s="26"/>
      <c r="BL29" s="26"/>
      <c r="BM29" s="26"/>
      <c r="BN29" s="26"/>
      <c r="BO29" s="26"/>
      <c r="BP29" s="26"/>
      <c r="BQ29" s="26"/>
      <c r="BR29" s="26"/>
      <c r="BS29" s="26"/>
      <c r="BT29" s="26"/>
      <c r="BU29" s="26"/>
      <c r="BV29" s="26"/>
      <c r="BW29" s="26"/>
      <c r="BX29" s="26"/>
      <c r="BY29" s="26"/>
      <c r="BZ29" s="26"/>
      <c r="CA29" s="26"/>
      <c r="CB29" s="26"/>
      <c r="CC29" s="26"/>
      <c r="CD29" s="26"/>
      <c r="CE29" s="26"/>
      <c r="CF29" s="26"/>
      <c r="CG29" s="26"/>
      <c r="CH29" s="26"/>
      <c r="CI29" s="26"/>
      <c r="CJ29" s="26"/>
      <c r="CK29" s="26"/>
      <c r="CL29" s="26"/>
      <c r="CM29" s="26"/>
      <c r="CN29" s="26"/>
      <c r="CO29" s="26"/>
      <c r="CP29" s="26"/>
      <c r="CQ29" s="26"/>
      <c r="CR29" s="26"/>
      <c r="CS29" s="26"/>
      <c r="CT29" s="26"/>
      <c r="CU29" s="26"/>
      <c r="CV29" s="26"/>
      <c r="CW29" s="26"/>
      <c r="CX29" s="26"/>
      <c r="CY29" s="26"/>
      <c r="CZ29" s="26"/>
      <c r="DA29" s="26"/>
      <c r="DB29" s="26"/>
      <c r="DC29" s="26"/>
      <c r="DD29" s="26"/>
      <c r="DE29" s="26"/>
      <c r="DF29" s="26"/>
      <c r="DG29" s="26"/>
      <c r="DH29" s="26"/>
      <c r="DI29" s="26"/>
      <c r="DJ29" s="26"/>
      <c r="DK29" s="26"/>
      <c r="DL29" s="26"/>
      <c r="DM29" s="26"/>
      <c r="DN29" s="26"/>
      <c r="DO29" s="26"/>
      <c r="DP29" s="26"/>
      <c r="DQ29" s="26"/>
      <c r="DR29" s="26"/>
      <c r="DS29" s="26"/>
      <c r="DT29" s="26"/>
      <c r="DU29" s="26"/>
      <c r="DV29" s="26"/>
      <c r="DW29" s="28"/>
      <c r="DX29" s="22"/>
      <c r="DY29" s="22"/>
      <c r="DZ29" s="29"/>
      <c r="EA29" s="19"/>
      <c r="EB29" s="30">
        <f>SUMPRODUCT(E29:DV29,$E$5:$DV$5)/IF(SUM($E$5:$DV$5)=0,1,SUM($E$5:$DV$5))/25</f>
        <v>0</v>
      </c>
      <c r="EC29" s="44" t="str">
        <f t="shared" si="2"/>
        <v/>
      </c>
      <c r="ED29" s="42">
        <f>COUNTIF($E29:$DV29,"Отл")</f>
        <v>0</v>
      </c>
      <c r="EE29" s="41">
        <f>COUNTIF($E29:$DV29,"Хор")</f>
        <v>0</v>
      </c>
      <c r="EF29" s="41">
        <f>COUNTIF($E29:$DV29,"Удв")</f>
        <v>0</v>
      </c>
      <c r="EG29" s="46">
        <f>COUNTIF($E29:$DV29,"Зач")</f>
        <v>0</v>
      </c>
    </row>
    <row r="30" spans="1:137" hidden="1" x14ac:dyDescent="0.2">
      <c r="A30" s="23">
        <v>19</v>
      </c>
      <c r="B30" s="24"/>
      <c r="C30" s="24"/>
      <c r="D30" s="25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6"/>
      <c r="AI30" s="26"/>
      <c r="AJ30" s="26"/>
      <c r="AK30" s="26"/>
      <c r="AL30" s="26"/>
      <c r="AM30" s="26"/>
      <c r="AN30" s="26"/>
      <c r="AO30" s="26"/>
      <c r="AP30" s="26"/>
      <c r="AQ30" s="26"/>
      <c r="AR30" s="26"/>
      <c r="AS30" s="26"/>
      <c r="AT30" s="26"/>
      <c r="AU30" s="26"/>
      <c r="AV30" s="26"/>
      <c r="AW30" s="26"/>
      <c r="AX30" s="26"/>
      <c r="AY30" s="26"/>
      <c r="AZ30" s="26"/>
      <c r="BA30" s="26"/>
      <c r="BB30" s="26"/>
      <c r="BC30" s="26"/>
      <c r="BD30" s="26"/>
      <c r="BE30" s="26"/>
      <c r="BF30" s="26"/>
      <c r="BG30" s="26"/>
      <c r="BH30" s="26"/>
      <c r="BI30" s="26"/>
      <c r="BJ30" s="26"/>
      <c r="BK30" s="26"/>
      <c r="BL30" s="26"/>
      <c r="BM30" s="26"/>
      <c r="BN30" s="26"/>
      <c r="BO30" s="26"/>
      <c r="BP30" s="26"/>
      <c r="BQ30" s="26"/>
      <c r="BR30" s="26"/>
      <c r="BS30" s="26"/>
      <c r="BT30" s="26"/>
      <c r="BU30" s="26"/>
      <c r="BV30" s="26"/>
      <c r="BW30" s="26"/>
      <c r="BX30" s="26"/>
      <c r="BY30" s="26"/>
      <c r="BZ30" s="26"/>
      <c r="CA30" s="26"/>
      <c r="CB30" s="26"/>
      <c r="CC30" s="26"/>
      <c r="CD30" s="26"/>
      <c r="CE30" s="26"/>
      <c r="CF30" s="26"/>
      <c r="CG30" s="26"/>
      <c r="CH30" s="26"/>
      <c r="CI30" s="26"/>
      <c r="CJ30" s="26"/>
      <c r="CK30" s="26"/>
      <c r="CL30" s="26"/>
      <c r="CM30" s="26"/>
      <c r="CN30" s="26"/>
      <c r="CO30" s="26"/>
      <c r="CP30" s="26"/>
      <c r="CQ30" s="26"/>
      <c r="CR30" s="26"/>
      <c r="CS30" s="26"/>
      <c r="CT30" s="26"/>
      <c r="CU30" s="26"/>
      <c r="CV30" s="26"/>
      <c r="CW30" s="26"/>
      <c r="CX30" s="26"/>
      <c r="CY30" s="26"/>
      <c r="CZ30" s="26"/>
      <c r="DA30" s="26"/>
      <c r="DB30" s="26"/>
      <c r="DC30" s="26"/>
      <c r="DD30" s="26"/>
      <c r="DE30" s="26"/>
      <c r="DF30" s="26"/>
      <c r="DG30" s="26"/>
      <c r="DH30" s="26"/>
      <c r="DI30" s="26"/>
      <c r="DJ30" s="26"/>
      <c r="DK30" s="26"/>
      <c r="DL30" s="26"/>
      <c r="DM30" s="26"/>
      <c r="DN30" s="26"/>
      <c r="DO30" s="26"/>
      <c r="DP30" s="26"/>
      <c r="DQ30" s="26"/>
      <c r="DR30" s="26"/>
      <c r="DS30" s="26"/>
      <c r="DT30" s="26"/>
      <c r="DU30" s="26"/>
      <c r="DV30" s="26"/>
      <c r="DW30" s="28"/>
      <c r="DX30" s="22"/>
      <c r="DY30" s="22"/>
      <c r="DZ30" s="29"/>
      <c r="EA30" s="19"/>
      <c r="EB30" s="30">
        <f>SUMPRODUCT(E30:DV30,$E$5:$DV$5)/IF(SUM($E$5:$DV$5)=0,1,SUM($E$5:$DV$5))/25</f>
        <v>0</v>
      </c>
      <c r="EC30" s="44" t="str">
        <f t="shared" si="2"/>
        <v/>
      </c>
      <c r="ED30" s="42">
        <f>COUNTIF($E30:$DV30,"Отл")</f>
        <v>0</v>
      </c>
      <c r="EE30" s="41">
        <f>COUNTIF($E30:$DV30,"Хор")</f>
        <v>0</v>
      </c>
      <c r="EF30" s="41">
        <f>COUNTIF($E30:$DV30,"Удв")</f>
        <v>0</v>
      </c>
      <c r="EG30" s="46">
        <f>COUNTIF($E30:$DV30,"Зач")</f>
        <v>0</v>
      </c>
    </row>
    <row r="31" spans="1:137" hidden="1" x14ac:dyDescent="0.2">
      <c r="A31" s="23">
        <v>20</v>
      </c>
      <c r="B31" s="24"/>
      <c r="C31" s="24"/>
      <c r="D31" s="25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  <c r="AA31" s="26"/>
      <c r="AB31" s="26"/>
      <c r="AC31" s="26"/>
      <c r="AD31" s="26"/>
      <c r="AE31" s="26"/>
      <c r="AF31" s="26"/>
      <c r="AG31" s="26"/>
      <c r="AH31" s="26"/>
      <c r="AI31" s="26"/>
      <c r="AJ31" s="26"/>
      <c r="AK31" s="26"/>
      <c r="AL31" s="26"/>
      <c r="AM31" s="26"/>
      <c r="AN31" s="26"/>
      <c r="AO31" s="26"/>
      <c r="AP31" s="26"/>
      <c r="AQ31" s="26"/>
      <c r="AR31" s="26"/>
      <c r="AS31" s="26"/>
      <c r="AT31" s="26"/>
      <c r="AU31" s="26"/>
      <c r="AV31" s="26"/>
      <c r="AW31" s="26"/>
      <c r="AX31" s="26"/>
      <c r="AY31" s="26"/>
      <c r="AZ31" s="26"/>
      <c r="BA31" s="26"/>
      <c r="BB31" s="26"/>
      <c r="BC31" s="26"/>
      <c r="BD31" s="26"/>
      <c r="BE31" s="26"/>
      <c r="BF31" s="26"/>
      <c r="BG31" s="26"/>
      <c r="BH31" s="26"/>
      <c r="BI31" s="26"/>
      <c r="BJ31" s="26"/>
      <c r="BK31" s="26"/>
      <c r="BL31" s="26"/>
      <c r="BM31" s="26"/>
      <c r="BN31" s="26"/>
      <c r="BO31" s="26"/>
      <c r="BP31" s="26"/>
      <c r="BQ31" s="26"/>
      <c r="BR31" s="26"/>
      <c r="BS31" s="26"/>
      <c r="BT31" s="26"/>
      <c r="BU31" s="26"/>
      <c r="BV31" s="26"/>
      <c r="BW31" s="26"/>
      <c r="BX31" s="26"/>
      <c r="BY31" s="26"/>
      <c r="BZ31" s="26"/>
      <c r="CA31" s="26"/>
      <c r="CB31" s="26"/>
      <c r="CC31" s="26"/>
      <c r="CD31" s="26"/>
      <c r="CE31" s="26"/>
      <c r="CF31" s="26"/>
      <c r="CG31" s="26"/>
      <c r="CH31" s="26"/>
      <c r="CI31" s="26"/>
      <c r="CJ31" s="26"/>
      <c r="CK31" s="26"/>
      <c r="CL31" s="26"/>
      <c r="CM31" s="26"/>
      <c r="CN31" s="26"/>
      <c r="CO31" s="26"/>
      <c r="CP31" s="26"/>
      <c r="CQ31" s="26"/>
      <c r="CR31" s="26"/>
      <c r="CS31" s="26"/>
      <c r="CT31" s="26"/>
      <c r="CU31" s="26"/>
      <c r="CV31" s="26"/>
      <c r="CW31" s="26"/>
      <c r="CX31" s="26"/>
      <c r="CY31" s="26"/>
      <c r="CZ31" s="26"/>
      <c r="DA31" s="26"/>
      <c r="DB31" s="26"/>
      <c r="DC31" s="26"/>
      <c r="DD31" s="26"/>
      <c r="DE31" s="26"/>
      <c r="DF31" s="26"/>
      <c r="DG31" s="26"/>
      <c r="DH31" s="26"/>
      <c r="DI31" s="26"/>
      <c r="DJ31" s="26"/>
      <c r="DK31" s="26"/>
      <c r="DL31" s="26"/>
      <c r="DM31" s="26"/>
      <c r="DN31" s="26"/>
      <c r="DO31" s="26"/>
      <c r="DP31" s="26"/>
      <c r="DQ31" s="26"/>
      <c r="DR31" s="26"/>
      <c r="DS31" s="26"/>
      <c r="DT31" s="26"/>
      <c r="DU31" s="26"/>
      <c r="DV31" s="26"/>
      <c r="DW31" s="28"/>
      <c r="DX31" s="22"/>
      <c r="DY31" s="22"/>
      <c r="DZ31" s="29"/>
      <c r="EA31" s="19"/>
      <c r="EB31" s="30">
        <f>SUMPRODUCT(E31:DV31,$E$5:$DV$5)/IF(SUM($E$5:$DV$5)=0,1,SUM($E$5:$DV$5))/25</f>
        <v>0</v>
      </c>
      <c r="EC31" s="44" t="str">
        <f t="shared" si="2"/>
        <v/>
      </c>
      <c r="ED31" s="42">
        <f>COUNTIF($E31:$DV31,"Отл")</f>
        <v>0</v>
      </c>
      <c r="EE31" s="41">
        <f>COUNTIF($E31:$DV31,"Хор")</f>
        <v>0</v>
      </c>
      <c r="EF31" s="41">
        <f>COUNTIF($E31:$DV31,"Удв")</f>
        <v>0</v>
      </c>
      <c r="EG31" s="46">
        <f>COUNTIF($E31:$DV31,"Зач")</f>
        <v>0</v>
      </c>
    </row>
    <row r="32" spans="1:137" hidden="1" x14ac:dyDescent="0.2">
      <c r="A32" s="23">
        <v>21</v>
      </c>
      <c r="B32" s="24"/>
      <c r="C32" s="24"/>
      <c r="D32" s="25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  <c r="AA32" s="26"/>
      <c r="AB32" s="26"/>
      <c r="AC32" s="26"/>
      <c r="AD32" s="26"/>
      <c r="AE32" s="26"/>
      <c r="AF32" s="26"/>
      <c r="AG32" s="26"/>
      <c r="AH32" s="26"/>
      <c r="AI32" s="26"/>
      <c r="AJ32" s="26"/>
      <c r="AK32" s="26"/>
      <c r="AL32" s="26"/>
      <c r="AM32" s="26"/>
      <c r="AN32" s="26"/>
      <c r="AO32" s="26"/>
      <c r="AP32" s="26"/>
      <c r="AQ32" s="26"/>
      <c r="AR32" s="26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D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  <c r="BX32" s="26"/>
      <c r="BY32" s="26"/>
      <c r="BZ32" s="26"/>
      <c r="CA32" s="26"/>
      <c r="CB32" s="26"/>
      <c r="CC32" s="26"/>
      <c r="CD32" s="26"/>
      <c r="CE32" s="26"/>
      <c r="CF32" s="26"/>
      <c r="CG32" s="26"/>
      <c r="CH32" s="26"/>
      <c r="CI32" s="26"/>
      <c r="CJ32" s="26"/>
      <c r="CK32" s="26"/>
      <c r="CL32" s="26"/>
      <c r="CM32" s="26"/>
      <c r="CN32" s="26"/>
      <c r="CO32" s="26"/>
      <c r="CP32" s="26"/>
      <c r="CQ32" s="26"/>
      <c r="CR32" s="26"/>
      <c r="CS32" s="26"/>
      <c r="CT32" s="26"/>
      <c r="CU32" s="26"/>
      <c r="CV32" s="26"/>
      <c r="CW32" s="26"/>
      <c r="CX32" s="26"/>
      <c r="CY32" s="26"/>
      <c r="CZ32" s="26"/>
      <c r="DA32" s="26"/>
      <c r="DB32" s="26"/>
      <c r="DC32" s="26"/>
      <c r="DD32" s="26"/>
      <c r="DE32" s="26"/>
      <c r="DF32" s="26"/>
      <c r="DG32" s="26"/>
      <c r="DH32" s="26"/>
      <c r="DI32" s="26"/>
      <c r="DJ32" s="26"/>
      <c r="DK32" s="26"/>
      <c r="DL32" s="26"/>
      <c r="DM32" s="26"/>
      <c r="DN32" s="26"/>
      <c r="DO32" s="26"/>
      <c r="DP32" s="26"/>
      <c r="DQ32" s="26"/>
      <c r="DR32" s="26"/>
      <c r="DS32" s="26"/>
      <c r="DT32" s="26"/>
      <c r="DU32" s="26"/>
      <c r="DV32" s="26"/>
      <c r="DW32" s="28"/>
      <c r="DX32" s="22"/>
      <c r="DY32" s="22"/>
      <c r="DZ32" s="29"/>
      <c r="EA32" s="19"/>
      <c r="EB32" s="30">
        <f>SUMPRODUCT(E32:DV32,$E$5:$DV$5)/IF(SUM($E$5:$DV$5)=0,1,SUM($E$5:$DV$5))/25</f>
        <v>0</v>
      </c>
      <c r="EC32" s="44" t="str">
        <f t="shared" si="2"/>
        <v/>
      </c>
      <c r="ED32" s="42">
        <f>COUNTIF($E32:$DV32,"Отл")</f>
        <v>0</v>
      </c>
      <c r="EE32" s="41">
        <f>COUNTIF($E32:$DV32,"Хор")</f>
        <v>0</v>
      </c>
      <c r="EF32" s="41">
        <f>COUNTIF($E32:$DV32,"Удв")</f>
        <v>0</v>
      </c>
      <c r="EG32" s="46">
        <f>COUNTIF($E32:$DV32,"Зач")</f>
        <v>0</v>
      </c>
    </row>
    <row r="33" spans="1:137" hidden="1" x14ac:dyDescent="0.2">
      <c r="A33" s="23">
        <v>22</v>
      </c>
      <c r="B33" s="24"/>
      <c r="C33" s="24"/>
      <c r="D33" s="25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  <c r="BX33" s="26"/>
      <c r="BY33" s="26"/>
      <c r="BZ33" s="26"/>
      <c r="CA33" s="26"/>
      <c r="CB33" s="26"/>
      <c r="CC33" s="26"/>
      <c r="CD33" s="26"/>
      <c r="CE33" s="26"/>
      <c r="CF33" s="26"/>
      <c r="CG33" s="26"/>
      <c r="CH33" s="26"/>
      <c r="CI33" s="26"/>
      <c r="CJ33" s="26"/>
      <c r="CK33" s="26"/>
      <c r="CL33" s="26"/>
      <c r="CM33" s="26"/>
      <c r="CN33" s="26"/>
      <c r="CO33" s="26"/>
      <c r="CP33" s="26"/>
      <c r="CQ33" s="26"/>
      <c r="CR33" s="26"/>
      <c r="CS33" s="26"/>
      <c r="CT33" s="26"/>
      <c r="CU33" s="26"/>
      <c r="CV33" s="26"/>
      <c r="CW33" s="26"/>
      <c r="CX33" s="26"/>
      <c r="CY33" s="26"/>
      <c r="CZ33" s="26"/>
      <c r="DA33" s="26"/>
      <c r="DB33" s="26"/>
      <c r="DC33" s="26"/>
      <c r="DD33" s="26"/>
      <c r="DE33" s="26"/>
      <c r="DF33" s="26"/>
      <c r="DG33" s="26"/>
      <c r="DH33" s="26"/>
      <c r="DI33" s="26"/>
      <c r="DJ33" s="26"/>
      <c r="DK33" s="26"/>
      <c r="DL33" s="26"/>
      <c r="DM33" s="26"/>
      <c r="DN33" s="26"/>
      <c r="DO33" s="26"/>
      <c r="DP33" s="26"/>
      <c r="DQ33" s="26"/>
      <c r="DR33" s="26"/>
      <c r="DS33" s="26"/>
      <c r="DT33" s="26"/>
      <c r="DU33" s="26"/>
      <c r="DV33" s="26"/>
      <c r="DW33" s="28"/>
      <c r="DX33" s="22"/>
      <c r="DY33" s="22"/>
      <c r="DZ33" s="29"/>
      <c r="EA33" s="19"/>
      <c r="EB33" s="30">
        <f>SUMPRODUCT(E33:DV33,$E$5:$DV$5)/IF(SUM($E$5:$DV$5)=0,1,SUM($E$5:$DV$5))/25</f>
        <v>0</v>
      </c>
      <c r="EC33" s="44" t="str">
        <f t="shared" si="2"/>
        <v/>
      </c>
      <c r="ED33" s="42">
        <f>COUNTIF($E33:$DV33,"Отл")</f>
        <v>0</v>
      </c>
      <c r="EE33" s="41">
        <f>COUNTIF($E33:$DV33,"Хор")</f>
        <v>0</v>
      </c>
      <c r="EF33" s="41">
        <f>COUNTIF($E33:$DV33,"Удв")</f>
        <v>0</v>
      </c>
      <c r="EG33" s="46">
        <f>COUNTIF($E33:$DV33,"Зач")</f>
        <v>0</v>
      </c>
    </row>
    <row r="34" spans="1:137" hidden="1" x14ac:dyDescent="0.2">
      <c r="A34" s="23">
        <v>23</v>
      </c>
      <c r="B34" s="24"/>
      <c r="C34" s="24"/>
      <c r="D34" s="25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  <c r="AD34" s="26"/>
      <c r="AE34" s="26"/>
      <c r="AF34" s="26"/>
      <c r="AG34" s="26"/>
      <c r="AH34" s="26"/>
      <c r="AI34" s="26"/>
      <c r="AJ34" s="26"/>
      <c r="AK34" s="26"/>
      <c r="AL34" s="26"/>
      <c r="AM34" s="26"/>
      <c r="AN34" s="26"/>
      <c r="AO34" s="26"/>
      <c r="AP34" s="26"/>
      <c r="AQ34" s="26"/>
      <c r="AR34" s="26"/>
      <c r="AS34" s="26"/>
      <c r="AT34" s="26"/>
      <c r="AU34" s="26"/>
      <c r="AV34" s="26"/>
      <c r="AW34" s="26"/>
      <c r="AX34" s="26"/>
      <c r="AY34" s="26"/>
      <c r="AZ34" s="26"/>
      <c r="BA34" s="26"/>
      <c r="BB34" s="26"/>
      <c r="BC34" s="26"/>
      <c r="BD34" s="26"/>
      <c r="BE34" s="26"/>
      <c r="BF34" s="26"/>
      <c r="BG34" s="26"/>
      <c r="BH34" s="26"/>
      <c r="BI34" s="26"/>
      <c r="BJ34" s="26"/>
      <c r="BK34" s="26"/>
      <c r="BL34" s="26"/>
      <c r="BM34" s="26"/>
      <c r="BN34" s="26"/>
      <c r="BO34" s="26"/>
      <c r="BP34" s="26"/>
      <c r="BQ34" s="26"/>
      <c r="BR34" s="26"/>
      <c r="BS34" s="26"/>
      <c r="BT34" s="26"/>
      <c r="BU34" s="26"/>
      <c r="BV34" s="26"/>
      <c r="BW34" s="26"/>
      <c r="BX34" s="26"/>
      <c r="BY34" s="26"/>
      <c r="BZ34" s="26"/>
      <c r="CA34" s="26"/>
      <c r="CB34" s="26"/>
      <c r="CC34" s="26"/>
      <c r="CD34" s="26"/>
      <c r="CE34" s="26"/>
      <c r="CF34" s="26"/>
      <c r="CG34" s="26"/>
      <c r="CH34" s="26"/>
      <c r="CI34" s="26"/>
      <c r="CJ34" s="26"/>
      <c r="CK34" s="26"/>
      <c r="CL34" s="26"/>
      <c r="CM34" s="26"/>
      <c r="CN34" s="26"/>
      <c r="CO34" s="26"/>
      <c r="CP34" s="26"/>
      <c r="CQ34" s="26"/>
      <c r="CR34" s="26"/>
      <c r="CS34" s="26"/>
      <c r="CT34" s="26"/>
      <c r="CU34" s="26"/>
      <c r="CV34" s="26"/>
      <c r="CW34" s="26"/>
      <c r="CX34" s="26"/>
      <c r="CY34" s="26"/>
      <c r="CZ34" s="26"/>
      <c r="DA34" s="26"/>
      <c r="DB34" s="26"/>
      <c r="DC34" s="26"/>
      <c r="DD34" s="26"/>
      <c r="DE34" s="26"/>
      <c r="DF34" s="26"/>
      <c r="DG34" s="26"/>
      <c r="DH34" s="26"/>
      <c r="DI34" s="26"/>
      <c r="DJ34" s="26"/>
      <c r="DK34" s="26"/>
      <c r="DL34" s="26"/>
      <c r="DM34" s="26"/>
      <c r="DN34" s="26"/>
      <c r="DO34" s="26"/>
      <c r="DP34" s="26"/>
      <c r="DQ34" s="26"/>
      <c r="DR34" s="26"/>
      <c r="DS34" s="26"/>
      <c r="DT34" s="26"/>
      <c r="DU34" s="26"/>
      <c r="DV34" s="26"/>
      <c r="DW34" s="28"/>
      <c r="DX34" s="22"/>
      <c r="DY34" s="22"/>
      <c r="DZ34" s="29"/>
      <c r="EA34" s="19"/>
      <c r="EB34" s="30">
        <f>SUMPRODUCT(E34:DV34,$E$5:$DV$5)/IF(SUM($E$5:$DV$5)=0,1,SUM($E$5:$DV$5))/25</f>
        <v>0</v>
      </c>
      <c r="EC34" s="44" t="str">
        <f t="shared" si="2"/>
        <v/>
      </c>
      <c r="ED34" s="42">
        <f>COUNTIF($E34:$DV34,"Отл")</f>
        <v>0</v>
      </c>
      <c r="EE34" s="41">
        <f>COUNTIF($E34:$DV34,"Хор")</f>
        <v>0</v>
      </c>
      <c r="EF34" s="41">
        <f>COUNTIF($E34:$DV34,"Удв")</f>
        <v>0</v>
      </c>
      <c r="EG34" s="46">
        <f>COUNTIF($E34:$DV34,"Зач")</f>
        <v>0</v>
      </c>
    </row>
    <row r="35" spans="1:137" hidden="1" x14ac:dyDescent="0.2">
      <c r="A35" s="23">
        <v>24</v>
      </c>
      <c r="B35" s="24"/>
      <c r="C35" s="24"/>
      <c r="D35" s="25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6"/>
      <c r="AN35" s="26"/>
      <c r="AO35" s="26"/>
      <c r="AP35" s="26"/>
      <c r="AQ35" s="26"/>
      <c r="AR35" s="26"/>
      <c r="AS35" s="26"/>
      <c r="AT35" s="26"/>
      <c r="AU35" s="26"/>
      <c r="AV35" s="26"/>
      <c r="AW35" s="26"/>
      <c r="AX35" s="26"/>
      <c r="AY35" s="26"/>
      <c r="AZ35" s="26"/>
      <c r="BA35" s="26"/>
      <c r="BB35" s="26"/>
      <c r="BC35" s="26"/>
      <c r="BD35" s="26"/>
      <c r="BE35" s="26"/>
      <c r="BF35" s="26"/>
      <c r="BG35" s="26"/>
      <c r="BH35" s="26"/>
      <c r="BI35" s="26"/>
      <c r="BJ35" s="26"/>
      <c r="BK35" s="26"/>
      <c r="BL35" s="26"/>
      <c r="BM35" s="26"/>
      <c r="BN35" s="26"/>
      <c r="BO35" s="26"/>
      <c r="BP35" s="26"/>
      <c r="BQ35" s="26"/>
      <c r="BR35" s="26"/>
      <c r="BS35" s="26"/>
      <c r="BT35" s="26"/>
      <c r="BU35" s="26"/>
      <c r="BV35" s="26"/>
      <c r="BW35" s="26"/>
      <c r="BX35" s="26"/>
      <c r="BY35" s="26"/>
      <c r="BZ35" s="26"/>
      <c r="CA35" s="26"/>
      <c r="CB35" s="26"/>
      <c r="CC35" s="26"/>
      <c r="CD35" s="26"/>
      <c r="CE35" s="26"/>
      <c r="CF35" s="26"/>
      <c r="CG35" s="26"/>
      <c r="CH35" s="26"/>
      <c r="CI35" s="26"/>
      <c r="CJ35" s="26"/>
      <c r="CK35" s="26"/>
      <c r="CL35" s="26"/>
      <c r="CM35" s="26"/>
      <c r="CN35" s="26"/>
      <c r="CO35" s="26"/>
      <c r="CP35" s="26"/>
      <c r="CQ35" s="26"/>
      <c r="CR35" s="26"/>
      <c r="CS35" s="26"/>
      <c r="CT35" s="26"/>
      <c r="CU35" s="26"/>
      <c r="CV35" s="26"/>
      <c r="CW35" s="26"/>
      <c r="CX35" s="26"/>
      <c r="CY35" s="26"/>
      <c r="CZ35" s="26"/>
      <c r="DA35" s="26"/>
      <c r="DB35" s="26"/>
      <c r="DC35" s="26"/>
      <c r="DD35" s="26"/>
      <c r="DE35" s="26"/>
      <c r="DF35" s="26"/>
      <c r="DG35" s="26"/>
      <c r="DH35" s="26"/>
      <c r="DI35" s="26"/>
      <c r="DJ35" s="26"/>
      <c r="DK35" s="26"/>
      <c r="DL35" s="26"/>
      <c r="DM35" s="26"/>
      <c r="DN35" s="26"/>
      <c r="DO35" s="26"/>
      <c r="DP35" s="26"/>
      <c r="DQ35" s="26"/>
      <c r="DR35" s="26"/>
      <c r="DS35" s="26"/>
      <c r="DT35" s="26"/>
      <c r="DU35" s="26"/>
      <c r="DV35" s="26"/>
      <c r="DW35" s="28"/>
      <c r="DX35" s="22"/>
      <c r="DY35" s="22"/>
      <c r="DZ35" s="29"/>
      <c r="EA35" s="19"/>
      <c r="EB35" s="30">
        <f>SUMPRODUCT(E35:DV35,$E$5:$DV$5)/IF(SUM($E$5:$DV$5)=0,1,SUM($E$5:$DV$5))/25</f>
        <v>0</v>
      </c>
      <c r="EC35" s="44" t="str">
        <f t="shared" si="2"/>
        <v/>
      </c>
      <c r="ED35" s="42">
        <f>COUNTIF($E35:$DV35,"Отл")</f>
        <v>0</v>
      </c>
      <c r="EE35" s="41">
        <f>COUNTIF($E35:$DV35,"Хор")</f>
        <v>0</v>
      </c>
      <c r="EF35" s="41">
        <f>COUNTIF($E35:$DV35,"Удв")</f>
        <v>0</v>
      </c>
      <c r="EG35" s="46">
        <f>COUNTIF($E35:$DV35,"Зач")</f>
        <v>0</v>
      </c>
    </row>
    <row r="36" spans="1:137" hidden="1" x14ac:dyDescent="0.2">
      <c r="A36" s="23">
        <v>25</v>
      </c>
      <c r="B36" s="24"/>
      <c r="C36" s="24"/>
      <c r="D36" s="25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6"/>
      <c r="AU36" s="26"/>
      <c r="AV36" s="26"/>
      <c r="AW36" s="26"/>
      <c r="AX36" s="26"/>
      <c r="AY36" s="26"/>
      <c r="AZ36" s="26"/>
      <c r="BA36" s="26"/>
      <c r="BB36" s="26"/>
      <c r="BC36" s="26"/>
      <c r="BD36" s="26"/>
      <c r="BE36" s="26"/>
      <c r="BF36" s="26"/>
      <c r="BG36" s="26"/>
      <c r="BH36" s="26"/>
      <c r="BI36" s="26"/>
      <c r="BJ36" s="26"/>
      <c r="BK36" s="26"/>
      <c r="BL36" s="26"/>
      <c r="BM36" s="26"/>
      <c r="BN36" s="26"/>
      <c r="BO36" s="26"/>
      <c r="BP36" s="26"/>
      <c r="BQ36" s="26"/>
      <c r="BR36" s="26"/>
      <c r="BS36" s="26"/>
      <c r="BT36" s="26"/>
      <c r="BU36" s="26"/>
      <c r="BV36" s="26"/>
      <c r="BW36" s="26"/>
      <c r="BX36" s="26"/>
      <c r="BY36" s="26"/>
      <c r="BZ36" s="26"/>
      <c r="CA36" s="26"/>
      <c r="CB36" s="26"/>
      <c r="CC36" s="26"/>
      <c r="CD36" s="26"/>
      <c r="CE36" s="26"/>
      <c r="CF36" s="26"/>
      <c r="CG36" s="26"/>
      <c r="CH36" s="26"/>
      <c r="CI36" s="26"/>
      <c r="CJ36" s="26"/>
      <c r="CK36" s="26"/>
      <c r="CL36" s="26"/>
      <c r="CM36" s="26"/>
      <c r="CN36" s="26"/>
      <c r="CO36" s="26"/>
      <c r="CP36" s="26"/>
      <c r="CQ36" s="26"/>
      <c r="CR36" s="26"/>
      <c r="CS36" s="26"/>
      <c r="CT36" s="26"/>
      <c r="CU36" s="26"/>
      <c r="CV36" s="26"/>
      <c r="CW36" s="26"/>
      <c r="CX36" s="26"/>
      <c r="CY36" s="26"/>
      <c r="CZ36" s="26"/>
      <c r="DA36" s="26"/>
      <c r="DB36" s="26"/>
      <c r="DC36" s="26"/>
      <c r="DD36" s="26"/>
      <c r="DE36" s="26"/>
      <c r="DF36" s="26"/>
      <c r="DG36" s="26"/>
      <c r="DH36" s="26"/>
      <c r="DI36" s="26"/>
      <c r="DJ36" s="26"/>
      <c r="DK36" s="26"/>
      <c r="DL36" s="26"/>
      <c r="DM36" s="26"/>
      <c r="DN36" s="26"/>
      <c r="DO36" s="26"/>
      <c r="DP36" s="26"/>
      <c r="DQ36" s="26"/>
      <c r="DR36" s="26"/>
      <c r="DS36" s="26"/>
      <c r="DT36" s="26"/>
      <c r="DU36" s="26"/>
      <c r="DV36" s="26"/>
      <c r="DW36" s="28"/>
      <c r="DX36" s="22"/>
      <c r="DY36" s="22"/>
      <c r="DZ36" s="29"/>
      <c r="EA36" s="19"/>
      <c r="EB36" s="30">
        <f>SUMPRODUCT(E36:DV36,$E$5:$DV$5)/IF(SUM($E$5:$DV$5)=0,1,SUM($E$5:$DV$5))/25</f>
        <v>0</v>
      </c>
      <c r="EC36" s="44" t="str">
        <f t="shared" si="2"/>
        <v/>
      </c>
      <c r="ED36" s="42">
        <f>COUNTIF($E36:$DV36,"Отл")</f>
        <v>0</v>
      </c>
      <c r="EE36" s="41">
        <f>COUNTIF($E36:$DV36,"Хор")</f>
        <v>0</v>
      </c>
      <c r="EF36" s="41">
        <f>COUNTIF($E36:$DV36,"Удв")</f>
        <v>0</v>
      </c>
      <c r="EG36" s="46">
        <f>COUNTIF($E36:$DV36,"Зач")</f>
        <v>0</v>
      </c>
    </row>
    <row r="37" spans="1:137" hidden="1" x14ac:dyDescent="0.2">
      <c r="A37" s="23">
        <v>26</v>
      </c>
      <c r="B37" s="24"/>
      <c r="C37" s="24"/>
      <c r="D37" s="25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  <c r="CT37" s="26"/>
      <c r="CU37" s="26"/>
      <c r="CV37" s="26"/>
      <c r="CW37" s="26"/>
      <c r="CX37" s="26"/>
      <c r="CY37" s="26"/>
      <c r="CZ37" s="26"/>
      <c r="DA37" s="26"/>
      <c r="DB37" s="26"/>
      <c r="DC37" s="26"/>
      <c r="DD37" s="26"/>
      <c r="DE37" s="26"/>
      <c r="DF37" s="26"/>
      <c r="DG37" s="26"/>
      <c r="DH37" s="26"/>
      <c r="DI37" s="26"/>
      <c r="DJ37" s="26"/>
      <c r="DK37" s="26"/>
      <c r="DL37" s="26"/>
      <c r="DM37" s="26"/>
      <c r="DN37" s="26"/>
      <c r="DO37" s="26"/>
      <c r="DP37" s="26"/>
      <c r="DQ37" s="26"/>
      <c r="DR37" s="26"/>
      <c r="DS37" s="26"/>
      <c r="DT37" s="26"/>
      <c r="DU37" s="26"/>
      <c r="DV37" s="26"/>
      <c r="DW37" s="28"/>
      <c r="DX37" s="22"/>
      <c r="DY37" s="22"/>
      <c r="DZ37" s="29"/>
      <c r="EA37" s="19"/>
      <c r="EB37" s="30">
        <f>SUMPRODUCT(E37:DV37,$E$5:$DV$5)/IF(SUM($E$5:$DV$5)=0,1,SUM($E$5:$DV$5))/25</f>
        <v>0</v>
      </c>
      <c r="EC37" s="44" t="str">
        <f t="shared" si="2"/>
        <v/>
      </c>
      <c r="ED37" s="42">
        <f>COUNTIF($E37:$DV37,"Отл")</f>
        <v>0</v>
      </c>
      <c r="EE37" s="41">
        <f>COUNTIF($E37:$DV37,"Хор")</f>
        <v>0</v>
      </c>
      <c r="EF37" s="41">
        <f>COUNTIF($E37:$DV37,"Удв")</f>
        <v>0</v>
      </c>
      <c r="EG37" s="46">
        <f>COUNTIF($E37:$DV37,"Зач")</f>
        <v>0</v>
      </c>
    </row>
    <row r="38" spans="1:137" hidden="1" x14ac:dyDescent="0.2">
      <c r="A38" s="23">
        <v>27</v>
      </c>
      <c r="B38" s="24"/>
      <c r="C38" s="24"/>
      <c r="D38" s="25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  <c r="CT38" s="26"/>
      <c r="CU38" s="26"/>
      <c r="CV38" s="26"/>
      <c r="CW38" s="26"/>
      <c r="CX38" s="26"/>
      <c r="CY38" s="26"/>
      <c r="CZ38" s="26"/>
      <c r="DA38" s="26"/>
      <c r="DB38" s="26"/>
      <c r="DC38" s="26"/>
      <c r="DD38" s="26"/>
      <c r="DE38" s="26"/>
      <c r="DF38" s="26"/>
      <c r="DG38" s="26"/>
      <c r="DH38" s="26"/>
      <c r="DI38" s="26"/>
      <c r="DJ38" s="26"/>
      <c r="DK38" s="26"/>
      <c r="DL38" s="26"/>
      <c r="DM38" s="26"/>
      <c r="DN38" s="26"/>
      <c r="DO38" s="26"/>
      <c r="DP38" s="26"/>
      <c r="DQ38" s="26"/>
      <c r="DR38" s="26"/>
      <c r="DS38" s="26"/>
      <c r="DT38" s="26"/>
      <c r="DU38" s="26"/>
      <c r="DV38" s="26"/>
      <c r="DW38" s="28"/>
      <c r="DX38" s="22"/>
      <c r="DY38" s="22"/>
      <c r="DZ38" s="29"/>
      <c r="EA38" s="19"/>
      <c r="EB38" s="30">
        <f>SUMPRODUCT(E38:DV38,$E$5:$DV$5)/IF(SUM($E$5:$DV$5)=0,1,SUM($E$5:$DV$5))/25</f>
        <v>0</v>
      </c>
      <c r="EC38" s="44" t="str">
        <f t="shared" si="2"/>
        <v/>
      </c>
      <c r="ED38" s="42">
        <f>COUNTIF($E38:$DV38,"Отл")</f>
        <v>0</v>
      </c>
      <c r="EE38" s="41">
        <f>COUNTIF($E38:$DV38,"Хор")</f>
        <v>0</v>
      </c>
      <c r="EF38" s="41">
        <f>COUNTIF($E38:$DV38,"Удв")</f>
        <v>0</v>
      </c>
      <c r="EG38" s="46">
        <f>COUNTIF($E38:$DV38,"Зач")</f>
        <v>0</v>
      </c>
    </row>
    <row r="39" spans="1:137" hidden="1" x14ac:dyDescent="0.2">
      <c r="A39" s="23">
        <v>28</v>
      </c>
      <c r="B39" s="24"/>
      <c r="C39" s="24"/>
      <c r="D39" s="25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6"/>
      <c r="AU39" s="26"/>
      <c r="AV39" s="26"/>
      <c r="AW39" s="26"/>
      <c r="AX39" s="26"/>
      <c r="AY39" s="26"/>
      <c r="AZ39" s="26"/>
      <c r="BA39" s="26"/>
      <c r="BB39" s="26"/>
      <c r="BC39" s="26"/>
      <c r="BD39" s="26"/>
      <c r="BE39" s="26"/>
      <c r="BF39" s="26"/>
      <c r="BG39" s="26"/>
      <c r="BH39" s="26"/>
      <c r="BI39" s="26"/>
      <c r="BJ39" s="26"/>
      <c r="BK39" s="26"/>
      <c r="BL39" s="26"/>
      <c r="BM39" s="26"/>
      <c r="BN39" s="26"/>
      <c r="BO39" s="26"/>
      <c r="BP39" s="26"/>
      <c r="BQ39" s="26"/>
      <c r="BR39" s="26"/>
      <c r="BS39" s="26"/>
      <c r="BT39" s="26"/>
      <c r="BU39" s="26"/>
      <c r="BV39" s="26"/>
      <c r="BW39" s="26"/>
      <c r="BX39" s="26"/>
      <c r="BY39" s="26"/>
      <c r="BZ39" s="26"/>
      <c r="CA39" s="26"/>
      <c r="CB39" s="26"/>
      <c r="CC39" s="26"/>
      <c r="CD39" s="26"/>
      <c r="CE39" s="26"/>
      <c r="CF39" s="26"/>
      <c r="CG39" s="26"/>
      <c r="CH39" s="26"/>
      <c r="CI39" s="26"/>
      <c r="CJ39" s="26"/>
      <c r="CK39" s="26"/>
      <c r="CL39" s="26"/>
      <c r="CM39" s="26"/>
      <c r="CN39" s="26"/>
      <c r="CO39" s="26"/>
      <c r="CP39" s="26"/>
      <c r="CQ39" s="26"/>
      <c r="CR39" s="26"/>
      <c r="CS39" s="26"/>
      <c r="CT39" s="26"/>
      <c r="CU39" s="26"/>
      <c r="CV39" s="26"/>
      <c r="CW39" s="26"/>
      <c r="CX39" s="26"/>
      <c r="CY39" s="26"/>
      <c r="CZ39" s="26"/>
      <c r="DA39" s="26"/>
      <c r="DB39" s="26"/>
      <c r="DC39" s="26"/>
      <c r="DD39" s="26"/>
      <c r="DE39" s="26"/>
      <c r="DF39" s="26"/>
      <c r="DG39" s="26"/>
      <c r="DH39" s="26"/>
      <c r="DI39" s="26"/>
      <c r="DJ39" s="26"/>
      <c r="DK39" s="26"/>
      <c r="DL39" s="26"/>
      <c r="DM39" s="26"/>
      <c r="DN39" s="26"/>
      <c r="DO39" s="26"/>
      <c r="DP39" s="26"/>
      <c r="DQ39" s="26"/>
      <c r="DR39" s="26"/>
      <c r="DS39" s="26"/>
      <c r="DT39" s="26"/>
      <c r="DU39" s="26"/>
      <c r="DV39" s="26"/>
      <c r="DW39" s="28"/>
      <c r="DX39" s="22"/>
      <c r="DY39" s="22"/>
      <c r="DZ39" s="29"/>
      <c r="EA39" s="19"/>
      <c r="EB39" s="30">
        <f>SUMPRODUCT(E39:DV39,$E$5:$DV$5)/IF(SUM($E$5:$DV$5)=0,1,SUM($E$5:$DV$5))/25</f>
        <v>0</v>
      </c>
      <c r="EC39" s="44" t="str">
        <f t="shared" si="2"/>
        <v/>
      </c>
      <c r="ED39" s="42">
        <f>COUNTIF($E39:$DV39,"Отл")</f>
        <v>0</v>
      </c>
      <c r="EE39" s="41">
        <f>COUNTIF($E39:$DV39,"Хор")</f>
        <v>0</v>
      </c>
      <c r="EF39" s="41">
        <f>COUNTIF($E39:$DV39,"Удв")</f>
        <v>0</v>
      </c>
      <c r="EG39" s="46">
        <f>COUNTIF($E39:$DV39,"Зач")</f>
        <v>0</v>
      </c>
    </row>
    <row r="40" spans="1:137" hidden="1" x14ac:dyDescent="0.2">
      <c r="A40" s="23">
        <v>29</v>
      </c>
      <c r="B40" s="24"/>
      <c r="C40" s="24"/>
      <c r="D40" s="25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  <c r="AD40" s="26"/>
      <c r="AE40" s="26"/>
      <c r="AF40" s="26"/>
      <c r="AG40" s="26"/>
      <c r="AH40" s="26"/>
      <c r="AI40" s="26"/>
      <c r="AJ40" s="26"/>
      <c r="AK40" s="26"/>
      <c r="AL40" s="26"/>
      <c r="AM40" s="26"/>
      <c r="AN40" s="26"/>
      <c r="AO40" s="26"/>
      <c r="AP40" s="26"/>
      <c r="AQ40" s="26"/>
      <c r="AR40" s="26"/>
      <c r="AS40" s="26"/>
      <c r="AT40" s="26"/>
      <c r="AU40" s="26"/>
      <c r="AV40" s="26"/>
      <c r="AW40" s="26"/>
      <c r="AX40" s="26"/>
      <c r="AY40" s="26"/>
      <c r="AZ40" s="26"/>
      <c r="BA40" s="26"/>
      <c r="BB40" s="26"/>
      <c r="BC40" s="26"/>
      <c r="BD40" s="26"/>
      <c r="BE40" s="26"/>
      <c r="BF40" s="26"/>
      <c r="BG40" s="26"/>
      <c r="BH40" s="26"/>
      <c r="BI40" s="26"/>
      <c r="BJ40" s="26"/>
      <c r="BK40" s="26"/>
      <c r="BL40" s="26"/>
      <c r="BM40" s="26"/>
      <c r="BN40" s="26"/>
      <c r="BO40" s="26"/>
      <c r="BP40" s="26"/>
      <c r="BQ40" s="26"/>
      <c r="BR40" s="26"/>
      <c r="BS40" s="26"/>
      <c r="BT40" s="26"/>
      <c r="BU40" s="26"/>
      <c r="BV40" s="26"/>
      <c r="BW40" s="26"/>
      <c r="BX40" s="26"/>
      <c r="BY40" s="26"/>
      <c r="BZ40" s="26"/>
      <c r="CA40" s="26"/>
      <c r="CB40" s="26"/>
      <c r="CC40" s="26"/>
      <c r="CD40" s="26"/>
      <c r="CE40" s="26"/>
      <c r="CF40" s="26"/>
      <c r="CG40" s="26"/>
      <c r="CH40" s="26"/>
      <c r="CI40" s="26"/>
      <c r="CJ40" s="26"/>
      <c r="CK40" s="26"/>
      <c r="CL40" s="26"/>
      <c r="CM40" s="26"/>
      <c r="CN40" s="26"/>
      <c r="CO40" s="26"/>
      <c r="CP40" s="26"/>
      <c r="CQ40" s="26"/>
      <c r="CR40" s="26"/>
      <c r="CS40" s="26"/>
      <c r="CT40" s="26"/>
      <c r="CU40" s="26"/>
      <c r="CV40" s="26"/>
      <c r="CW40" s="26"/>
      <c r="CX40" s="26"/>
      <c r="CY40" s="26"/>
      <c r="CZ40" s="26"/>
      <c r="DA40" s="26"/>
      <c r="DB40" s="26"/>
      <c r="DC40" s="26"/>
      <c r="DD40" s="26"/>
      <c r="DE40" s="26"/>
      <c r="DF40" s="26"/>
      <c r="DG40" s="26"/>
      <c r="DH40" s="26"/>
      <c r="DI40" s="26"/>
      <c r="DJ40" s="26"/>
      <c r="DK40" s="26"/>
      <c r="DL40" s="26"/>
      <c r="DM40" s="26"/>
      <c r="DN40" s="26"/>
      <c r="DO40" s="26"/>
      <c r="DP40" s="26"/>
      <c r="DQ40" s="26"/>
      <c r="DR40" s="26"/>
      <c r="DS40" s="26"/>
      <c r="DT40" s="26"/>
      <c r="DU40" s="26"/>
      <c r="DV40" s="26"/>
      <c r="DW40" s="28"/>
      <c r="DX40" s="22"/>
      <c r="DY40" s="22"/>
      <c r="DZ40" s="29"/>
      <c r="EA40" s="19"/>
      <c r="EB40" s="30">
        <f>SUMPRODUCT(E40:DV40,$E$5:$DV$5)/IF(SUM($E$5:$DV$5)=0,1,SUM($E$5:$DV$5))/25</f>
        <v>0</v>
      </c>
      <c r="EC40" s="44" t="str">
        <f t="shared" si="2"/>
        <v/>
      </c>
      <c r="ED40" s="42">
        <f>COUNTIF($E40:$DV40,"Отл")</f>
        <v>0</v>
      </c>
      <c r="EE40" s="41">
        <f>COUNTIF($E40:$DV40,"Хор")</f>
        <v>0</v>
      </c>
      <c r="EF40" s="41">
        <f>COUNTIF($E40:$DV40,"Удв")</f>
        <v>0</v>
      </c>
      <c r="EG40" s="46">
        <f>COUNTIF($E40:$DV40,"Зач")</f>
        <v>0</v>
      </c>
    </row>
    <row r="41" spans="1:137" hidden="1" x14ac:dyDescent="0.2">
      <c r="A41" s="23">
        <v>30</v>
      </c>
      <c r="B41" s="24"/>
      <c r="C41" s="24"/>
      <c r="D41" s="25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  <c r="BE41" s="26"/>
      <c r="BF41" s="26"/>
      <c r="BG41" s="26"/>
      <c r="BH41" s="26"/>
      <c r="BI41" s="26"/>
      <c r="BJ41" s="26"/>
      <c r="BK41" s="26"/>
      <c r="BL41" s="26"/>
      <c r="BM41" s="26"/>
      <c r="BN41" s="26"/>
      <c r="BO41" s="26"/>
      <c r="BP41" s="26"/>
      <c r="BQ41" s="26"/>
      <c r="BR41" s="26"/>
      <c r="BS41" s="26"/>
      <c r="BT41" s="26"/>
      <c r="BU41" s="26"/>
      <c r="BV41" s="26"/>
      <c r="BW41" s="26"/>
      <c r="BX41" s="26"/>
      <c r="BY41" s="26"/>
      <c r="BZ41" s="26"/>
      <c r="CA41" s="26"/>
      <c r="CB41" s="26"/>
      <c r="CC41" s="26"/>
      <c r="CD41" s="26"/>
      <c r="CE41" s="26"/>
      <c r="CF41" s="26"/>
      <c r="CG41" s="26"/>
      <c r="CH41" s="26"/>
      <c r="CI41" s="26"/>
      <c r="CJ41" s="26"/>
      <c r="CK41" s="26"/>
      <c r="CL41" s="26"/>
      <c r="CM41" s="26"/>
      <c r="CN41" s="26"/>
      <c r="CO41" s="26"/>
      <c r="CP41" s="26"/>
      <c r="CQ41" s="26"/>
      <c r="CR41" s="26"/>
      <c r="CS41" s="26"/>
      <c r="CT41" s="26"/>
      <c r="CU41" s="26"/>
      <c r="CV41" s="26"/>
      <c r="CW41" s="26"/>
      <c r="CX41" s="26"/>
      <c r="CY41" s="26"/>
      <c r="CZ41" s="26"/>
      <c r="DA41" s="26"/>
      <c r="DB41" s="26"/>
      <c r="DC41" s="26"/>
      <c r="DD41" s="26"/>
      <c r="DE41" s="26"/>
      <c r="DF41" s="26"/>
      <c r="DG41" s="26"/>
      <c r="DH41" s="26"/>
      <c r="DI41" s="26"/>
      <c r="DJ41" s="26"/>
      <c r="DK41" s="26"/>
      <c r="DL41" s="26"/>
      <c r="DM41" s="26"/>
      <c r="DN41" s="26"/>
      <c r="DO41" s="26"/>
      <c r="DP41" s="26"/>
      <c r="DQ41" s="26"/>
      <c r="DR41" s="26"/>
      <c r="DS41" s="26"/>
      <c r="DT41" s="26"/>
      <c r="DU41" s="26"/>
      <c r="DV41" s="26"/>
      <c r="DW41" s="28"/>
      <c r="DX41" s="22"/>
      <c r="DY41" s="22"/>
      <c r="DZ41" s="29"/>
      <c r="EA41" s="19"/>
      <c r="EB41" s="30">
        <f>SUMPRODUCT(E41:DV41,$E$5:$DV$5)/IF(SUM($E$5:$DV$5)=0,1,SUM($E$5:$DV$5))/25</f>
        <v>0</v>
      </c>
      <c r="EC41" s="44" t="str">
        <f t="shared" si="2"/>
        <v/>
      </c>
      <c r="ED41" s="42">
        <f>COUNTIF($E41:$DV41,"Отл")</f>
        <v>0</v>
      </c>
      <c r="EE41" s="41">
        <f>COUNTIF($E41:$DV41,"Хор")</f>
        <v>0</v>
      </c>
      <c r="EF41" s="41">
        <f>COUNTIF($E41:$DV41,"Удв")</f>
        <v>0</v>
      </c>
      <c r="EG41" s="46">
        <f>COUNTIF($E41:$DV41,"Зач")</f>
        <v>0</v>
      </c>
    </row>
    <row r="42" spans="1:137" hidden="1" x14ac:dyDescent="0.2">
      <c r="A42" s="23">
        <v>31</v>
      </c>
      <c r="B42" s="24"/>
      <c r="C42" s="24"/>
      <c r="D42" s="25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  <c r="AD42" s="26"/>
      <c r="AE42" s="26"/>
      <c r="AF42" s="26"/>
      <c r="AG42" s="26"/>
      <c r="AH42" s="26"/>
      <c r="AI42" s="26"/>
      <c r="AJ42" s="26"/>
      <c r="AK42" s="26"/>
      <c r="AL42" s="26"/>
      <c r="AM42" s="26"/>
      <c r="AN42" s="26"/>
      <c r="AO42" s="26"/>
      <c r="AP42" s="26"/>
      <c r="AQ42" s="26"/>
      <c r="AR42" s="26"/>
      <c r="AS42" s="26"/>
      <c r="AT42" s="26"/>
      <c r="AU42" s="26"/>
      <c r="AV42" s="26"/>
      <c r="AW42" s="26"/>
      <c r="AX42" s="26"/>
      <c r="AY42" s="26"/>
      <c r="AZ42" s="26"/>
      <c r="BA42" s="26"/>
      <c r="BB42" s="26"/>
      <c r="BC42" s="26"/>
      <c r="BD42" s="26"/>
      <c r="BE42" s="26"/>
      <c r="BF42" s="26"/>
      <c r="BG42" s="26"/>
      <c r="BH42" s="26"/>
      <c r="BI42" s="26"/>
      <c r="BJ42" s="26"/>
      <c r="BK42" s="26"/>
      <c r="BL42" s="26"/>
      <c r="BM42" s="26"/>
      <c r="BN42" s="26"/>
      <c r="BO42" s="26"/>
      <c r="BP42" s="26"/>
      <c r="BQ42" s="26"/>
      <c r="BR42" s="26"/>
      <c r="BS42" s="26"/>
      <c r="BT42" s="26"/>
      <c r="BU42" s="26"/>
      <c r="BV42" s="26"/>
      <c r="BW42" s="26"/>
      <c r="BX42" s="26"/>
      <c r="BY42" s="26"/>
      <c r="BZ42" s="26"/>
      <c r="CA42" s="26"/>
      <c r="CB42" s="26"/>
      <c r="CC42" s="26"/>
      <c r="CD42" s="26"/>
      <c r="CE42" s="26"/>
      <c r="CF42" s="26"/>
      <c r="CG42" s="26"/>
      <c r="CH42" s="26"/>
      <c r="CI42" s="26"/>
      <c r="CJ42" s="26"/>
      <c r="CK42" s="26"/>
      <c r="CL42" s="26"/>
      <c r="CM42" s="26"/>
      <c r="CN42" s="26"/>
      <c r="CO42" s="26"/>
      <c r="CP42" s="26"/>
      <c r="CQ42" s="26"/>
      <c r="CR42" s="26"/>
      <c r="CS42" s="26"/>
      <c r="CT42" s="26"/>
      <c r="CU42" s="26"/>
      <c r="CV42" s="26"/>
      <c r="CW42" s="26"/>
      <c r="CX42" s="26"/>
      <c r="CY42" s="26"/>
      <c r="CZ42" s="26"/>
      <c r="DA42" s="26"/>
      <c r="DB42" s="26"/>
      <c r="DC42" s="26"/>
      <c r="DD42" s="26"/>
      <c r="DE42" s="26"/>
      <c r="DF42" s="26"/>
      <c r="DG42" s="26"/>
      <c r="DH42" s="26"/>
      <c r="DI42" s="26"/>
      <c r="DJ42" s="26"/>
      <c r="DK42" s="26"/>
      <c r="DL42" s="26"/>
      <c r="DM42" s="26"/>
      <c r="DN42" s="26"/>
      <c r="DO42" s="26"/>
      <c r="DP42" s="26"/>
      <c r="DQ42" s="26"/>
      <c r="DR42" s="26"/>
      <c r="DS42" s="26"/>
      <c r="DT42" s="26"/>
      <c r="DU42" s="26"/>
      <c r="DV42" s="26"/>
      <c r="DW42" s="28"/>
      <c r="DX42" s="22"/>
      <c r="DY42" s="22"/>
      <c r="DZ42" s="29"/>
      <c r="EA42" s="19"/>
      <c r="EB42" s="30">
        <f>SUMPRODUCT(E42:DV42,$E$5:$DV$5)/IF(SUM($E$5:$DV$5)=0,1,SUM($E$5:$DV$5))/25</f>
        <v>0</v>
      </c>
      <c r="EC42" s="44" t="str">
        <f t="shared" si="2"/>
        <v/>
      </c>
      <c r="ED42" s="42">
        <f>COUNTIF($E42:$DV42,"Отл")</f>
        <v>0</v>
      </c>
      <c r="EE42" s="41">
        <f>COUNTIF($E42:$DV42,"Хор")</f>
        <v>0</v>
      </c>
      <c r="EF42" s="41">
        <f>COUNTIF($E42:$DV42,"Удв")</f>
        <v>0</v>
      </c>
      <c r="EG42" s="46">
        <f>COUNTIF($E42:$DV42,"Зач")</f>
        <v>0</v>
      </c>
    </row>
    <row r="43" spans="1:137" hidden="1" x14ac:dyDescent="0.2">
      <c r="A43" s="23">
        <v>32</v>
      </c>
      <c r="B43" s="24"/>
      <c r="C43" s="24"/>
      <c r="D43" s="25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  <c r="AD43" s="26"/>
      <c r="AE43" s="26"/>
      <c r="AF43" s="26"/>
      <c r="AG43" s="26"/>
      <c r="AH43" s="26"/>
      <c r="AI43" s="26"/>
      <c r="AJ43" s="26"/>
      <c r="AK43" s="26"/>
      <c r="AL43" s="26"/>
      <c r="AM43" s="26"/>
      <c r="AN43" s="26"/>
      <c r="AO43" s="26"/>
      <c r="AP43" s="26"/>
      <c r="AQ43" s="26"/>
      <c r="AR43" s="26"/>
      <c r="AS43" s="26"/>
      <c r="AT43" s="26"/>
      <c r="AU43" s="26"/>
      <c r="AV43" s="26"/>
      <c r="AW43" s="26"/>
      <c r="AX43" s="26"/>
      <c r="AY43" s="26"/>
      <c r="AZ43" s="26"/>
      <c r="BA43" s="26"/>
      <c r="BB43" s="26"/>
      <c r="BC43" s="26"/>
      <c r="BD43" s="26"/>
      <c r="BE43" s="26"/>
      <c r="BF43" s="26"/>
      <c r="BG43" s="26"/>
      <c r="BH43" s="26"/>
      <c r="BI43" s="26"/>
      <c r="BJ43" s="26"/>
      <c r="BK43" s="26"/>
      <c r="BL43" s="26"/>
      <c r="BM43" s="26"/>
      <c r="BN43" s="26"/>
      <c r="BO43" s="26"/>
      <c r="BP43" s="26"/>
      <c r="BQ43" s="26"/>
      <c r="BR43" s="26"/>
      <c r="BS43" s="26"/>
      <c r="BT43" s="26"/>
      <c r="BU43" s="26"/>
      <c r="BV43" s="26"/>
      <c r="BW43" s="26"/>
      <c r="BX43" s="26"/>
      <c r="BY43" s="26"/>
      <c r="BZ43" s="26"/>
      <c r="CA43" s="26"/>
      <c r="CB43" s="26"/>
      <c r="CC43" s="26"/>
      <c r="CD43" s="26"/>
      <c r="CE43" s="26"/>
      <c r="CF43" s="26"/>
      <c r="CG43" s="26"/>
      <c r="CH43" s="26"/>
      <c r="CI43" s="26"/>
      <c r="CJ43" s="26"/>
      <c r="CK43" s="26"/>
      <c r="CL43" s="26"/>
      <c r="CM43" s="26"/>
      <c r="CN43" s="26"/>
      <c r="CO43" s="26"/>
      <c r="CP43" s="26"/>
      <c r="CQ43" s="26"/>
      <c r="CR43" s="26"/>
      <c r="CS43" s="26"/>
      <c r="CT43" s="26"/>
      <c r="CU43" s="26"/>
      <c r="CV43" s="26"/>
      <c r="CW43" s="26"/>
      <c r="CX43" s="26"/>
      <c r="CY43" s="26"/>
      <c r="CZ43" s="26"/>
      <c r="DA43" s="26"/>
      <c r="DB43" s="26"/>
      <c r="DC43" s="26"/>
      <c r="DD43" s="26"/>
      <c r="DE43" s="26"/>
      <c r="DF43" s="26"/>
      <c r="DG43" s="26"/>
      <c r="DH43" s="26"/>
      <c r="DI43" s="26"/>
      <c r="DJ43" s="26"/>
      <c r="DK43" s="26"/>
      <c r="DL43" s="26"/>
      <c r="DM43" s="26"/>
      <c r="DN43" s="26"/>
      <c r="DO43" s="26"/>
      <c r="DP43" s="26"/>
      <c r="DQ43" s="26"/>
      <c r="DR43" s="26"/>
      <c r="DS43" s="26"/>
      <c r="DT43" s="26"/>
      <c r="DU43" s="26"/>
      <c r="DV43" s="26"/>
      <c r="DW43" s="28"/>
      <c r="DX43" s="22"/>
      <c r="DY43" s="22"/>
      <c r="DZ43" s="29"/>
      <c r="EA43" s="19"/>
      <c r="EB43" s="30">
        <f>SUMPRODUCT(E43:DV43,$E$5:$DV$5)/IF(SUM($E$5:$DV$5)=0,1,SUM($E$5:$DV$5))/25</f>
        <v>0</v>
      </c>
      <c r="EC43" s="44" t="str">
        <f t="shared" si="2"/>
        <v/>
      </c>
      <c r="ED43" s="42">
        <f>COUNTIF($E43:$DV43,"Отл")</f>
        <v>0</v>
      </c>
      <c r="EE43" s="41">
        <f>COUNTIF($E43:$DV43,"Хор")</f>
        <v>0</v>
      </c>
      <c r="EF43" s="41">
        <f>COUNTIF($E43:$DV43,"Удв")</f>
        <v>0</v>
      </c>
      <c r="EG43" s="46">
        <f>COUNTIF($E43:$DV43,"Зач")</f>
        <v>0</v>
      </c>
    </row>
    <row r="44" spans="1:137" hidden="1" x14ac:dyDescent="0.2">
      <c r="A44" s="23">
        <v>33</v>
      </c>
      <c r="B44" s="24"/>
      <c r="C44" s="24"/>
      <c r="D44" s="25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  <c r="AD44" s="26"/>
      <c r="AE44" s="26"/>
      <c r="AF44" s="26"/>
      <c r="AG44" s="26"/>
      <c r="AH44" s="26"/>
      <c r="AI44" s="26"/>
      <c r="AJ44" s="26"/>
      <c r="AK44" s="26"/>
      <c r="AL44" s="26"/>
      <c r="AM44" s="26"/>
      <c r="AN44" s="26"/>
      <c r="AO44" s="26"/>
      <c r="AP44" s="26"/>
      <c r="AQ44" s="26"/>
      <c r="AR44" s="26"/>
      <c r="AS44" s="26"/>
      <c r="AT44" s="26"/>
      <c r="AU44" s="26"/>
      <c r="AV44" s="26"/>
      <c r="AW44" s="26"/>
      <c r="AX44" s="26"/>
      <c r="AY44" s="26"/>
      <c r="AZ44" s="26"/>
      <c r="BA44" s="26"/>
      <c r="BB44" s="26"/>
      <c r="BC44" s="26"/>
      <c r="BD44" s="26"/>
      <c r="BE44" s="26"/>
      <c r="BF44" s="26"/>
      <c r="BG44" s="26"/>
      <c r="BH44" s="26"/>
      <c r="BI44" s="26"/>
      <c r="BJ44" s="26"/>
      <c r="BK44" s="26"/>
      <c r="BL44" s="26"/>
      <c r="BM44" s="26"/>
      <c r="BN44" s="26"/>
      <c r="BO44" s="26"/>
      <c r="BP44" s="26"/>
      <c r="BQ44" s="26"/>
      <c r="BR44" s="26"/>
      <c r="BS44" s="26"/>
      <c r="BT44" s="26"/>
      <c r="BU44" s="26"/>
      <c r="BV44" s="26"/>
      <c r="BW44" s="26"/>
      <c r="BX44" s="26"/>
      <c r="BY44" s="26"/>
      <c r="BZ44" s="26"/>
      <c r="CA44" s="26"/>
      <c r="CB44" s="26"/>
      <c r="CC44" s="26"/>
      <c r="CD44" s="26"/>
      <c r="CE44" s="26"/>
      <c r="CF44" s="26"/>
      <c r="CG44" s="26"/>
      <c r="CH44" s="26"/>
      <c r="CI44" s="26"/>
      <c r="CJ44" s="26"/>
      <c r="CK44" s="26"/>
      <c r="CL44" s="26"/>
      <c r="CM44" s="26"/>
      <c r="CN44" s="26"/>
      <c r="CO44" s="26"/>
      <c r="CP44" s="26"/>
      <c r="CQ44" s="26"/>
      <c r="CR44" s="26"/>
      <c r="CS44" s="26"/>
      <c r="CT44" s="26"/>
      <c r="CU44" s="26"/>
      <c r="CV44" s="26"/>
      <c r="CW44" s="26"/>
      <c r="CX44" s="26"/>
      <c r="CY44" s="26"/>
      <c r="CZ44" s="26"/>
      <c r="DA44" s="26"/>
      <c r="DB44" s="26"/>
      <c r="DC44" s="26"/>
      <c r="DD44" s="26"/>
      <c r="DE44" s="26"/>
      <c r="DF44" s="26"/>
      <c r="DG44" s="26"/>
      <c r="DH44" s="26"/>
      <c r="DI44" s="26"/>
      <c r="DJ44" s="26"/>
      <c r="DK44" s="26"/>
      <c r="DL44" s="26"/>
      <c r="DM44" s="26"/>
      <c r="DN44" s="26"/>
      <c r="DO44" s="26"/>
      <c r="DP44" s="26"/>
      <c r="DQ44" s="26"/>
      <c r="DR44" s="26"/>
      <c r="DS44" s="26"/>
      <c r="DT44" s="26"/>
      <c r="DU44" s="26"/>
      <c r="DV44" s="26"/>
      <c r="DW44" s="28"/>
      <c r="DX44" s="22"/>
      <c r="DY44" s="22"/>
      <c r="DZ44" s="29"/>
      <c r="EA44" s="19"/>
      <c r="EB44" s="30">
        <f>SUMPRODUCT(E44:DV44,$E$5:$DV$5)/IF(SUM($E$5:$DV$5)=0,1,SUM($E$5:$DV$5))/25</f>
        <v>0</v>
      </c>
      <c r="EC44" s="44" t="str">
        <f t="shared" si="2"/>
        <v/>
      </c>
      <c r="ED44" s="42">
        <f>COUNTIF($E44:$DV44,"Отл")</f>
        <v>0</v>
      </c>
      <c r="EE44" s="41">
        <f>COUNTIF($E44:$DV44,"Хор")</f>
        <v>0</v>
      </c>
      <c r="EF44" s="41">
        <f>COUNTIF($E44:$DV44,"Удв")</f>
        <v>0</v>
      </c>
      <c r="EG44" s="46">
        <f>COUNTIF($E44:$DV44,"Зач")</f>
        <v>0</v>
      </c>
    </row>
    <row r="45" spans="1:137" hidden="1" x14ac:dyDescent="0.2">
      <c r="A45" s="23">
        <v>34</v>
      </c>
      <c r="B45" s="24"/>
      <c r="C45" s="24"/>
      <c r="D45" s="25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  <c r="AD45" s="26"/>
      <c r="AE45" s="26"/>
      <c r="AF45" s="26"/>
      <c r="AG45" s="26"/>
      <c r="AH45" s="26"/>
      <c r="AI45" s="26"/>
      <c r="AJ45" s="26"/>
      <c r="AK45" s="26"/>
      <c r="AL45" s="26"/>
      <c r="AM45" s="26"/>
      <c r="AN45" s="26"/>
      <c r="AO45" s="26"/>
      <c r="AP45" s="26"/>
      <c r="AQ45" s="26"/>
      <c r="AR45" s="26"/>
      <c r="AS45" s="26"/>
      <c r="AT45" s="26"/>
      <c r="AU45" s="26"/>
      <c r="AV45" s="26"/>
      <c r="AW45" s="26"/>
      <c r="AX45" s="26"/>
      <c r="AY45" s="26"/>
      <c r="AZ45" s="26"/>
      <c r="BA45" s="26"/>
      <c r="BB45" s="26"/>
      <c r="BC45" s="26"/>
      <c r="BD45" s="26"/>
      <c r="BE45" s="26"/>
      <c r="BF45" s="26"/>
      <c r="BG45" s="26"/>
      <c r="BH45" s="26"/>
      <c r="BI45" s="26"/>
      <c r="BJ45" s="26"/>
      <c r="BK45" s="26"/>
      <c r="BL45" s="26"/>
      <c r="BM45" s="26"/>
      <c r="BN45" s="26"/>
      <c r="BO45" s="26"/>
      <c r="BP45" s="26"/>
      <c r="BQ45" s="26"/>
      <c r="BR45" s="26"/>
      <c r="BS45" s="26"/>
      <c r="BT45" s="26"/>
      <c r="BU45" s="26"/>
      <c r="BV45" s="26"/>
      <c r="BW45" s="26"/>
      <c r="BX45" s="26"/>
      <c r="BY45" s="26"/>
      <c r="BZ45" s="26"/>
      <c r="CA45" s="26"/>
      <c r="CB45" s="26"/>
      <c r="CC45" s="26"/>
      <c r="CD45" s="26"/>
      <c r="CE45" s="26"/>
      <c r="CF45" s="26"/>
      <c r="CG45" s="26"/>
      <c r="CH45" s="26"/>
      <c r="CI45" s="26"/>
      <c r="CJ45" s="26"/>
      <c r="CK45" s="26"/>
      <c r="CL45" s="26"/>
      <c r="CM45" s="26"/>
      <c r="CN45" s="26"/>
      <c r="CO45" s="26"/>
      <c r="CP45" s="26"/>
      <c r="CQ45" s="26"/>
      <c r="CR45" s="26"/>
      <c r="CS45" s="26"/>
      <c r="CT45" s="26"/>
      <c r="CU45" s="26"/>
      <c r="CV45" s="26"/>
      <c r="CW45" s="26"/>
      <c r="CX45" s="26"/>
      <c r="CY45" s="26"/>
      <c r="CZ45" s="26"/>
      <c r="DA45" s="26"/>
      <c r="DB45" s="26"/>
      <c r="DC45" s="26"/>
      <c r="DD45" s="26"/>
      <c r="DE45" s="26"/>
      <c r="DF45" s="26"/>
      <c r="DG45" s="26"/>
      <c r="DH45" s="26"/>
      <c r="DI45" s="26"/>
      <c r="DJ45" s="26"/>
      <c r="DK45" s="26"/>
      <c r="DL45" s="26"/>
      <c r="DM45" s="26"/>
      <c r="DN45" s="26"/>
      <c r="DO45" s="26"/>
      <c r="DP45" s="26"/>
      <c r="DQ45" s="26"/>
      <c r="DR45" s="26"/>
      <c r="DS45" s="26"/>
      <c r="DT45" s="26"/>
      <c r="DU45" s="26"/>
      <c r="DV45" s="26"/>
      <c r="DW45" s="28"/>
      <c r="DX45" s="22"/>
      <c r="DY45" s="22"/>
      <c r="DZ45" s="29"/>
      <c r="EA45" s="19"/>
      <c r="EB45" s="30">
        <f>SUMPRODUCT(E45:DV45,$E$5:$DV$5)/IF(SUM($E$5:$DV$5)=0,1,SUM($E$5:$DV$5))/25</f>
        <v>0</v>
      </c>
      <c r="EC45" s="44" t="str">
        <f t="shared" si="2"/>
        <v/>
      </c>
      <c r="ED45" s="42">
        <f>COUNTIF($E45:$DV45,"Отл")</f>
        <v>0</v>
      </c>
      <c r="EE45" s="41">
        <f>COUNTIF($E45:$DV45,"Хор")</f>
        <v>0</v>
      </c>
      <c r="EF45" s="41">
        <f>COUNTIF($E45:$DV45,"Удв")</f>
        <v>0</v>
      </c>
      <c r="EG45" s="46">
        <f>COUNTIF($E45:$DV45,"Зач")</f>
        <v>0</v>
      </c>
    </row>
    <row r="46" spans="1:137" hidden="1" x14ac:dyDescent="0.2">
      <c r="A46" s="23">
        <v>35</v>
      </c>
      <c r="B46" s="24"/>
      <c r="C46" s="24"/>
      <c r="D46" s="25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  <c r="AD46" s="26"/>
      <c r="AE46" s="26"/>
      <c r="AF46" s="26"/>
      <c r="AG46" s="26"/>
      <c r="AH46" s="26"/>
      <c r="AI46" s="26"/>
      <c r="AJ46" s="26"/>
      <c r="AK46" s="26"/>
      <c r="AL46" s="26"/>
      <c r="AM46" s="26"/>
      <c r="AN46" s="26"/>
      <c r="AO46" s="26"/>
      <c r="AP46" s="26"/>
      <c r="AQ46" s="26"/>
      <c r="AR46" s="26"/>
      <c r="AS46" s="26"/>
      <c r="AT46" s="26"/>
      <c r="AU46" s="26"/>
      <c r="AV46" s="26"/>
      <c r="AW46" s="26"/>
      <c r="AX46" s="26"/>
      <c r="AY46" s="26"/>
      <c r="AZ46" s="26"/>
      <c r="BA46" s="26"/>
      <c r="BB46" s="26"/>
      <c r="BC46" s="26"/>
      <c r="BD46" s="26"/>
      <c r="BE46" s="26"/>
      <c r="BF46" s="26"/>
      <c r="BG46" s="26"/>
      <c r="BH46" s="26"/>
      <c r="BI46" s="26"/>
      <c r="BJ46" s="26"/>
      <c r="BK46" s="26"/>
      <c r="BL46" s="26"/>
      <c r="BM46" s="26"/>
      <c r="BN46" s="26"/>
      <c r="BO46" s="26"/>
      <c r="BP46" s="26"/>
      <c r="BQ46" s="26"/>
      <c r="BR46" s="26"/>
      <c r="BS46" s="26"/>
      <c r="BT46" s="26"/>
      <c r="BU46" s="26"/>
      <c r="BV46" s="26"/>
      <c r="BW46" s="26"/>
      <c r="BX46" s="26"/>
      <c r="BY46" s="26"/>
      <c r="BZ46" s="26"/>
      <c r="CA46" s="26"/>
      <c r="CB46" s="26"/>
      <c r="CC46" s="26"/>
      <c r="CD46" s="26"/>
      <c r="CE46" s="26"/>
      <c r="CF46" s="26"/>
      <c r="CG46" s="26"/>
      <c r="CH46" s="26"/>
      <c r="CI46" s="26"/>
      <c r="CJ46" s="26"/>
      <c r="CK46" s="26"/>
      <c r="CL46" s="26"/>
      <c r="CM46" s="26"/>
      <c r="CN46" s="26"/>
      <c r="CO46" s="26"/>
      <c r="CP46" s="26"/>
      <c r="CQ46" s="26"/>
      <c r="CR46" s="26"/>
      <c r="CS46" s="26"/>
      <c r="CT46" s="26"/>
      <c r="CU46" s="26"/>
      <c r="CV46" s="26"/>
      <c r="CW46" s="26"/>
      <c r="CX46" s="26"/>
      <c r="CY46" s="26"/>
      <c r="CZ46" s="26"/>
      <c r="DA46" s="26"/>
      <c r="DB46" s="26"/>
      <c r="DC46" s="26"/>
      <c r="DD46" s="26"/>
      <c r="DE46" s="26"/>
      <c r="DF46" s="26"/>
      <c r="DG46" s="26"/>
      <c r="DH46" s="26"/>
      <c r="DI46" s="26"/>
      <c r="DJ46" s="26"/>
      <c r="DK46" s="26"/>
      <c r="DL46" s="26"/>
      <c r="DM46" s="26"/>
      <c r="DN46" s="26"/>
      <c r="DO46" s="26"/>
      <c r="DP46" s="26"/>
      <c r="DQ46" s="26"/>
      <c r="DR46" s="26"/>
      <c r="DS46" s="26"/>
      <c r="DT46" s="26"/>
      <c r="DU46" s="26"/>
      <c r="DV46" s="26"/>
      <c r="DW46" s="28"/>
      <c r="DX46" s="22"/>
      <c r="DY46" s="22"/>
      <c r="DZ46" s="29"/>
      <c r="EA46" s="19"/>
      <c r="EB46" s="30">
        <f>SUMPRODUCT(E46:DV46,$E$5:$DV$5)/IF(SUM($E$5:$DV$5)=0,1,SUM($E$5:$DV$5))/25</f>
        <v>0</v>
      </c>
      <c r="EC46" s="44" t="str">
        <f t="shared" si="2"/>
        <v/>
      </c>
      <c r="ED46" s="42">
        <f>COUNTIF($E46:$DV46,"Отл")</f>
        <v>0</v>
      </c>
      <c r="EE46" s="41">
        <f>COUNTIF($E46:$DV46,"Хор")</f>
        <v>0</v>
      </c>
      <c r="EF46" s="41">
        <f>COUNTIF($E46:$DV46,"Удв")</f>
        <v>0</v>
      </c>
      <c r="EG46" s="46">
        <f>COUNTIF($E46:$DV46,"Зач")</f>
        <v>0</v>
      </c>
    </row>
    <row r="47" spans="1:137" hidden="1" x14ac:dyDescent="0.2">
      <c r="A47" s="23">
        <v>36</v>
      </c>
      <c r="B47" s="24"/>
      <c r="C47" s="24"/>
      <c r="D47" s="25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  <c r="AD47" s="26"/>
      <c r="AE47" s="26"/>
      <c r="AF47" s="26"/>
      <c r="AG47" s="26"/>
      <c r="AH47" s="26"/>
      <c r="AI47" s="26"/>
      <c r="AJ47" s="26"/>
      <c r="AK47" s="26"/>
      <c r="AL47" s="26"/>
      <c r="AM47" s="26"/>
      <c r="AN47" s="26"/>
      <c r="AO47" s="26"/>
      <c r="AP47" s="26"/>
      <c r="AQ47" s="26"/>
      <c r="AR47" s="26"/>
      <c r="AS47" s="26"/>
      <c r="AT47" s="26"/>
      <c r="AU47" s="26"/>
      <c r="AV47" s="26"/>
      <c r="AW47" s="26"/>
      <c r="AX47" s="26"/>
      <c r="AY47" s="26"/>
      <c r="AZ47" s="26"/>
      <c r="BA47" s="26"/>
      <c r="BB47" s="26"/>
      <c r="BC47" s="26"/>
      <c r="BD47" s="26"/>
      <c r="BE47" s="26"/>
      <c r="BF47" s="26"/>
      <c r="BG47" s="26"/>
      <c r="BH47" s="26"/>
      <c r="BI47" s="26"/>
      <c r="BJ47" s="26"/>
      <c r="BK47" s="26"/>
      <c r="BL47" s="26"/>
      <c r="BM47" s="26"/>
      <c r="BN47" s="26"/>
      <c r="BO47" s="26"/>
      <c r="BP47" s="26"/>
      <c r="BQ47" s="26"/>
      <c r="BR47" s="26"/>
      <c r="BS47" s="26"/>
      <c r="BT47" s="26"/>
      <c r="BU47" s="26"/>
      <c r="BV47" s="26"/>
      <c r="BW47" s="26"/>
      <c r="BX47" s="26"/>
      <c r="BY47" s="26"/>
      <c r="BZ47" s="26"/>
      <c r="CA47" s="26"/>
      <c r="CB47" s="26"/>
      <c r="CC47" s="26"/>
      <c r="CD47" s="26"/>
      <c r="CE47" s="26"/>
      <c r="CF47" s="26"/>
      <c r="CG47" s="26"/>
      <c r="CH47" s="26"/>
      <c r="CI47" s="26"/>
      <c r="CJ47" s="26"/>
      <c r="CK47" s="26"/>
      <c r="CL47" s="26"/>
      <c r="CM47" s="26"/>
      <c r="CN47" s="26"/>
      <c r="CO47" s="26"/>
      <c r="CP47" s="26"/>
      <c r="CQ47" s="26"/>
      <c r="CR47" s="26"/>
      <c r="CS47" s="26"/>
      <c r="CT47" s="26"/>
      <c r="CU47" s="26"/>
      <c r="CV47" s="26"/>
      <c r="CW47" s="26"/>
      <c r="CX47" s="26"/>
      <c r="CY47" s="26"/>
      <c r="CZ47" s="26"/>
      <c r="DA47" s="26"/>
      <c r="DB47" s="26"/>
      <c r="DC47" s="26"/>
      <c r="DD47" s="26"/>
      <c r="DE47" s="26"/>
      <c r="DF47" s="26"/>
      <c r="DG47" s="26"/>
      <c r="DH47" s="26"/>
      <c r="DI47" s="26"/>
      <c r="DJ47" s="26"/>
      <c r="DK47" s="26"/>
      <c r="DL47" s="26"/>
      <c r="DM47" s="26"/>
      <c r="DN47" s="26"/>
      <c r="DO47" s="26"/>
      <c r="DP47" s="26"/>
      <c r="DQ47" s="26"/>
      <c r="DR47" s="26"/>
      <c r="DS47" s="26"/>
      <c r="DT47" s="26"/>
      <c r="DU47" s="26"/>
      <c r="DV47" s="26"/>
      <c r="DW47" s="28"/>
      <c r="DX47" s="22"/>
      <c r="DY47" s="22"/>
      <c r="DZ47" s="29"/>
      <c r="EA47" s="19"/>
      <c r="EB47" s="30">
        <f>SUMPRODUCT(E47:DV47,$E$5:$DV$5)/IF(SUM($E$5:$DV$5)=0,1,SUM($E$5:$DV$5))/25</f>
        <v>0</v>
      </c>
      <c r="EC47" s="44" t="str">
        <f t="shared" si="2"/>
        <v/>
      </c>
      <c r="ED47" s="42">
        <f>COUNTIF($E47:$DV47,"Отл")</f>
        <v>0</v>
      </c>
      <c r="EE47" s="41">
        <f>COUNTIF($E47:$DV47,"Хор")</f>
        <v>0</v>
      </c>
      <c r="EF47" s="41">
        <f>COUNTIF($E47:$DV47,"Удв")</f>
        <v>0</v>
      </c>
      <c r="EG47" s="46">
        <f>COUNTIF($E47:$DV47,"Зач")</f>
        <v>0</v>
      </c>
    </row>
    <row r="48" spans="1:137" hidden="1" x14ac:dyDescent="0.2">
      <c r="A48" s="23">
        <v>37</v>
      </c>
      <c r="B48" s="24"/>
      <c r="C48" s="24"/>
      <c r="D48" s="25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  <c r="AD48" s="26"/>
      <c r="AE48" s="26"/>
      <c r="AF48" s="26"/>
      <c r="AG48" s="26"/>
      <c r="AH48" s="26"/>
      <c r="AI48" s="26"/>
      <c r="AJ48" s="26"/>
      <c r="AK48" s="26"/>
      <c r="AL48" s="26"/>
      <c r="AM48" s="26"/>
      <c r="AN48" s="26"/>
      <c r="AO48" s="26"/>
      <c r="AP48" s="26"/>
      <c r="AQ48" s="26"/>
      <c r="AR48" s="26"/>
      <c r="AS48" s="26"/>
      <c r="AT48" s="26"/>
      <c r="AU48" s="26"/>
      <c r="AV48" s="26"/>
      <c r="AW48" s="26"/>
      <c r="AX48" s="26"/>
      <c r="AY48" s="26"/>
      <c r="AZ48" s="26"/>
      <c r="BA48" s="26"/>
      <c r="BB48" s="26"/>
      <c r="BC48" s="26"/>
      <c r="BD48" s="26"/>
      <c r="BE48" s="26"/>
      <c r="BF48" s="26"/>
      <c r="BG48" s="26"/>
      <c r="BH48" s="26"/>
      <c r="BI48" s="26"/>
      <c r="BJ48" s="26"/>
      <c r="BK48" s="26"/>
      <c r="BL48" s="26"/>
      <c r="BM48" s="26"/>
      <c r="BN48" s="26"/>
      <c r="BO48" s="26"/>
      <c r="BP48" s="26"/>
      <c r="BQ48" s="26"/>
      <c r="BR48" s="26"/>
      <c r="BS48" s="26"/>
      <c r="BT48" s="26"/>
      <c r="BU48" s="26"/>
      <c r="BV48" s="26"/>
      <c r="BW48" s="26"/>
      <c r="BX48" s="26"/>
      <c r="BY48" s="26"/>
      <c r="BZ48" s="26"/>
      <c r="CA48" s="26"/>
      <c r="CB48" s="26"/>
      <c r="CC48" s="26"/>
      <c r="CD48" s="26"/>
      <c r="CE48" s="26"/>
      <c r="CF48" s="26"/>
      <c r="CG48" s="26"/>
      <c r="CH48" s="26"/>
      <c r="CI48" s="26"/>
      <c r="CJ48" s="26"/>
      <c r="CK48" s="26"/>
      <c r="CL48" s="26"/>
      <c r="CM48" s="26"/>
      <c r="CN48" s="26"/>
      <c r="CO48" s="26"/>
      <c r="CP48" s="26"/>
      <c r="CQ48" s="26"/>
      <c r="CR48" s="26"/>
      <c r="CS48" s="26"/>
      <c r="CT48" s="26"/>
      <c r="CU48" s="26"/>
      <c r="CV48" s="26"/>
      <c r="CW48" s="26"/>
      <c r="CX48" s="26"/>
      <c r="CY48" s="26"/>
      <c r="CZ48" s="26"/>
      <c r="DA48" s="26"/>
      <c r="DB48" s="26"/>
      <c r="DC48" s="26"/>
      <c r="DD48" s="26"/>
      <c r="DE48" s="26"/>
      <c r="DF48" s="26"/>
      <c r="DG48" s="26"/>
      <c r="DH48" s="26"/>
      <c r="DI48" s="26"/>
      <c r="DJ48" s="26"/>
      <c r="DK48" s="26"/>
      <c r="DL48" s="26"/>
      <c r="DM48" s="26"/>
      <c r="DN48" s="26"/>
      <c r="DO48" s="26"/>
      <c r="DP48" s="26"/>
      <c r="DQ48" s="26"/>
      <c r="DR48" s="26"/>
      <c r="DS48" s="26"/>
      <c r="DT48" s="26"/>
      <c r="DU48" s="26"/>
      <c r="DV48" s="26"/>
      <c r="DW48" s="28"/>
      <c r="DX48" s="22"/>
      <c r="DY48" s="22"/>
      <c r="DZ48" s="29"/>
      <c r="EA48" s="19"/>
      <c r="EB48" s="30">
        <f>SUMPRODUCT(E48:DV48,$E$5:$DV$5)/IF(SUM($E$5:$DV$5)=0,1,SUM($E$5:$DV$5))/25</f>
        <v>0</v>
      </c>
      <c r="EC48" s="44" t="str">
        <f t="shared" si="2"/>
        <v/>
      </c>
      <c r="ED48" s="42">
        <f>COUNTIF($E48:$DV48,"Отл")</f>
        <v>0</v>
      </c>
      <c r="EE48" s="41">
        <f>COUNTIF($E48:$DV48,"Хор")</f>
        <v>0</v>
      </c>
      <c r="EF48" s="41">
        <f>COUNTIF($E48:$DV48,"Удв")</f>
        <v>0</v>
      </c>
      <c r="EG48" s="46">
        <f>COUNTIF($E48:$DV48,"Зач")</f>
        <v>0</v>
      </c>
    </row>
    <row r="49" spans="1:137" hidden="1" x14ac:dyDescent="0.2">
      <c r="A49" s="23">
        <v>38</v>
      </c>
      <c r="B49" s="24"/>
      <c r="C49" s="24"/>
      <c r="D49" s="25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  <c r="AK49" s="26"/>
      <c r="AL49" s="26"/>
      <c r="AM49" s="26"/>
      <c r="AN49" s="26"/>
      <c r="AO49" s="26"/>
      <c r="AP49" s="26"/>
      <c r="AQ49" s="26"/>
      <c r="AR49" s="26"/>
      <c r="AS49" s="26"/>
      <c r="AT49" s="26"/>
      <c r="AU49" s="26"/>
      <c r="AV49" s="26"/>
      <c r="AW49" s="26"/>
      <c r="AX49" s="26"/>
      <c r="AY49" s="26"/>
      <c r="AZ49" s="26"/>
      <c r="BA49" s="26"/>
      <c r="BB49" s="26"/>
      <c r="BC49" s="26"/>
      <c r="BD49" s="26"/>
      <c r="BE49" s="26"/>
      <c r="BF49" s="26"/>
      <c r="BG49" s="26"/>
      <c r="BH49" s="26"/>
      <c r="BI49" s="26"/>
      <c r="BJ49" s="26"/>
      <c r="BK49" s="26"/>
      <c r="BL49" s="26"/>
      <c r="BM49" s="26"/>
      <c r="BN49" s="26"/>
      <c r="BO49" s="26"/>
      <c r="BP49" s="26"/>
      <c r="BQ49" s="26"/>
      <c r="BR49" s="26"/>
      <c r="BS49" s="26"/>
      <c r="BT49" s="26"/>
      <c r="BU49" s="26"/>
      <c r="BV49" s="26"/>
      <c r="BW49" s="26"/>
      <c r="BX49" s="26"/>
      <c r="BY49" s="26"/>
      <c r="BZ49" s="26"/>
      <c r="CA49" s="26"/>
      <c r="CB49" s="26"/>
      <c r="CC49" s="26"/>
      <c r="CD49" s="26"/>
      <c r="CE49" s="26"/>
      <c r="CF49" s="26"/>
      <c r="CG49" s="26"/>
      <c r="CH49" s="26"/>
      <c r="CI49" s="26"/>
      <c r="CJ49" s="26"/>
      <c r="CK49" s="26"/>
      <c r="CL49" s="26"/>
      <c r="CM49" s="26"/>
      <c r="CN49" s="26"/>
      <c r="CO49" s="26"/>
      <c r="CP49" s="26"/>
      <c r="CQ49" s="26"/>
      <c r="CR49" s="26"/>
      <c r="CS49" s="26"/>
      <c r="CT49" s="26"/>
      <c r="CU49" s="26"/>
      <c r="CV49" s="26"/>
      <c r="CW49" s="26"/>
      <c r="CX49" s="26"/>
      <c r="CY49" s="26"/>
      <c r="CZ49" s="26"/>
      <c r="DA49" s="26"/>
      <c r="DB49" s="26"/>
      <c r="DC49" s="26"/>
      <c r="DD49" s="26"/>
      <c r="DE49" s="26"/>
      <c r="DF49" s="26"/>
      <c r="DG49" s="26"/>
      <c r="DH49" s="26"/>
      <c r="DI49" s="26"/>
      <c r="DJ49" s="26"/>
      <c r="DK49" s="26"/>
      <c r="DL49" s="26"/>
      <c r="DM49" s="26"/>
      <c r="DN49" s="26"/>
      <c r="DO49" s="26"/>
      <c r="DP49" s="26"/>
      <c r="DQ49" s="26"/>
      <c r="DR49" s="26"/>
      <c r="DS49" s="26"/>
      <c r="DT49" s="26"/>
      <c r="DU49" s="26"/>
      <c r="DV49" s="26"/>
      <c r="DW49" s="28"/>
      <c r="DX49" s="22"/>
      <c r="DY49" s="22"/>
      <c r="DZ49" s="29"/>
      <c r="EA49" s="19"/>
      <c r="EB49" s="30">
        <f>SUMPRODUCT(E49:DV49,$E$5:$DV$5)/IF(SUM($E$5:$DV$5)=0,1,SUM($E$5:$DV$5))/25</f>
        <v>0</v>
      </c>
      <c r="EC49" s="44" t="str">
        <f t="shared" si="2"/>
        <v/>
      </c>
      <c r="ED49" s="42">
        <f>COUNTIF($E49:$DV49,"Отл")</f>
        <v>0</v>
      </c>
      <c r="EE49" s="41">
        <f>COUNTIF($E49:$DV49,"Хор")</f>
        <v>0</v>
      </c>
      <c r="EF49" s="41">
        <f>COUNTIF($E49:$DV49,"Удв")</f>
        <v>0</v>
      </c>
      <c r="EG49" s="46">
        <f>COUNTIF($E49:$DV49,"Зач")</f>
        <v>0</v>
      </c>
    </row>
    <row r="50" spans="1:137" hidden="1" x14ac:dyDescent="0.2">
      <c r="A50" s="23">
        <v>39</v>
      </c>
      <c r="B50" s="24"/>
      <c r="C50" s="24"/>
      <c r="D50" s="25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6"/>
      <c r="AH50" s="26"/>
      <c r="AI50" s="26"/>
      <c r="AJ50" s="26"/>
      <c r="AK50" s="26"/>
      <c r="AL50" s="26"/>
      <c r="AM50" s="26"/>
      <c r="AN50" s="26"/>
      <c r="AO50" s="26"/>
      <c r="AP50" s="26"/>
      <c r="AQ50" s="26"/>
      <c r="AR50" s="26"/>
      <c r="AS50" s="26"/>
      <c r="AT50" s="26"/>
      <c r="AU50" s="26"/>
      <c r="AV50" s="26"/>
      <c r="AW50" s="26"/>
      <c r="AX50" s="26"/>
      <c r="AY50" s="26"/>
      <c r="AZ50" s="26"/>
      <c r="BA50" s="26"/>
      <c r="BB50" s="26"/>
      <c r="BC50" s="26"/>
      <c r="BD50" s="26"/>
      <c r="BE50" s="26"/>
      <c r="BF50" s="26"/>
      <c r="BG50" s="26"/>
      <c r="BH50" s="26"/>
      <c r="BI50" s="26"/>
      <c r="BJ50" s="26"/>
      <c r="BK50" s="26"/>
      <c r="BL50" s="26"/>
      <c r="BM50" s="26"/>
      <c r="BN50" s="26"/>
      <c r="BO50" s="26"/>
      <c r="BP50" s="26"/>
      <c r="BQ50" s="26"/>
      <c r="BR50" s="26"/>
      <c r="BS50" s="26"/>
      <c r="BT50" s="26"/>
      <c r="BU50" s="26"/>
      <c r="BV50" s="26"/>
      <c r="BW50" s="26"/>
      <c r="BX50" s="26"/>
      <c r="BY50" s="26"/>
      <c r="BZ50" s="26"/>
      <c r="CA50" s="26"/>
      <c r="CB50" s="26"/>
      <c r="CC50" s="26"/>
      <c r="CD50" s="26"/>
      <c r="CE50" s="26"/>
      <c r="CF50" s="26"/>
      <c r="CG50" s="26"/>
      <c r="CH50" s="26"/>
      <c r="CI50" s="26"/>
      <c r="CJ50" s="26"/>
      <c r="CK50" s="26"/>
      <c r="CL50" s="26"/>
      <c r="CM50" s="26"/>
      <c r="CN50" s="26"/>
      <c r="CO50" s="26"/>
      <c r="CP50" s="26"/>
      <c r="CQ50" s="26"/>
      <c r="CR50" s="26"/>
      <c r="CS50" s="26"/>
      <c r="CT50" s="26"/>
      <c r="CU50" s="26"/>
      <c r="CV50" s="26"/>
      <c r="CW50" s="26"/>
      <c r="CX50" s="26"/>
      <c r="CY50" s="26"/>
      <c r="CZ50" s="26"/>
      <c r="DA50" s="26"/>
      <c r="DB50" s="26"/>
      <c r="DC50" s="26"/>
      <c r="DD50" s="26"/>
      <c r="DE50" s="26"/>
      <c r="DF50" s="26"/>
      <c r="DG50" s="26"/>
      <c r="DH50" s="26"/>
      <c r="DI50" s="26"/>
      <c r="DJ50" s="26"/>
      <c r="DK50" s="26"/>
      <c r="DL50" s="26"/>
      <c r="DM50" s="26"/>
      <c r="DN50" s="26"/>
      <c r="DO50" s="26"/>
      <c r="DP50" s="26"/>
      <c r="DQ50" s="26"/>
      <c r="DR50" s="26"/>
      <c r="DS50" s="26"/>
      <c r="DT50" s="26"/>
      <c r="DU50" s="26"/>
      <c r="DV50" s="26"/>
      <c r="DW50" s="28"/>
      <c r="DX50" s="22"/>
      <c r="DY50" s="22"/>
      <c r="DZ50" s="29"/>
      <c r="EA50" s="19"/>
      <c r="EB50" s="30">
        <f>SUMPRODUCT(E50:DV50,$E$5:$DV$5)/IF(SUM($E$5:$DV$5)=0,1,SUM($E$5:$DV$5))/25</f>
        <v>0</v>
      </c>
      <c r="EC50" s="44" t="str">
        <f t="shared" si="2"/>
        <v/>
      </c>
      <c r="ED50" s="42">
        <f>COUNTIF($E50:$DV50,"Отл")</f>
        <v>0</v>
      </c>
      <c r="EE50" s="41">
        <f>COUNTIF($E50:$DV50,"Хор")</f>
        <v>0</v>
      </c>
      <c r="EF50" s="41">
        <f>COUNTIF($E50:$DV50,"Удв")</f>
        <v>0</v>
      </c>
      <c r="EG50" s="46">
        <f>COUNTIF($E50:$DV50,"Зач")</f>
        <v>0</v>
      </c>
    </row>
    <row r="51" spans="1:137" hidden="1" x14ac:dyDescent="0.2">
      <c r="A51" s="23">
        <v>40</v>
      </c>
      <c r="B51" s="24"/>
      <c r="C51" s="24"/>
      <c r="D51" s="25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  <c r="AD51" s="26"/>
      <c r="AE51" s="26"/>
      <c r="AF51" s="26"/>
      <c r="AG51" s="26"/>
      <c r="AH51" s="26"/>
      <c r="AI51" s="26"/>
      <c r="AJ51" s="26"/>
      <c r="AK51" s="26"/>
      <c r="AL51" s="26"/>
      <c r="AM51" s="26"/>
      <c r="AN51" s="26"/>
      <c r="AO51" s="26"/>
      <c r="AP51" s="26"/>
      <c r="AQ51" s="26"/>
      <c r="AR51" s="26"/>
      <c r="AS51" s="26"/>
      <c r="AT51" s="26"/>
      <c r="AU51" s="26"/>
      <c r="AV51" s="26"/>
      <c r="AW51" s="26"/>
      <c r="AX51" s="26"/>
      <c r="AY51" s="26"/>
      <c r="AZ51" s="26"/>
      <c r="BA51" s="26"/>
      <c r="BB51" s="26"/>
      <c r="BC51" s="26"/>
      <c r="BD51" s="26"/>
      <c r="BE51" s="26"/>
      <c r="BF51" s="26"/>
      <c r="BG51" s="26"/>
      <c r="BH51" s="26"/>
      <c r="BI51" s="26"/>
      <c r="BJ51" s="26"/>
      <c r="BK51" s="26"/>
      <c r="BL51" s="26"/>
      <c r="BM51" s="26"/>
      <c r="BN51" s="26"/>
      <c r="BO51" s="26"/>
      <c r="BP51" s="26"/>
      <c r="BQ51" s="26"/>
      <c r="BR51" s="26"/>
      <c r="BS51" s="26"/>
      <c r="BT51" s="26"/>
      <c r="BU51" s="26"/>
      <c r="BV51" s="26"/>
      <c r="BW51" s="26"/>
      <c r="BX51" s="26"/>
      <c r="BY51" s="26"/>
      <c r="BZ51" s="26"/>
      <c r="CA51" s="26"/>
      <c r="CB51" s="26"/>
      <c r="CC51" s="26"/>
      <c r="CD51" s="26"/>
      <c r="CE51" s="26"/>
      <c r="CF51" s="26"/>
      <c r="CG51" s="26"/>
      <c r="CH51" s="26"/>
      <c r="CI51" s="26"/>
      <c r="CJ51" s="26"/>
      <c r="CK51" s="26"/>
      <c r="CL51" s="26"/>
      <c r="CM51" s="26"/>
      <c r="CN51" s="26"/>
      <c r="CO51" s="26"/>
      <c r="CP51" s="26"/>
      <c r="CQ51" s="26"/>
      <c r="CR51" s="26"/>
      <c r="CS51" s="26"/>
      <c r="CT51" s="26"/>
      <c r="CU51" s="26"/>
      <c r="CV51" s="26"/>
      <c r="CW51" s="26"/>
      <c r="CX51" s="26"/>
      <c r="CY51" s="26"/>
      <c r="CZ51" s="26"/>
      <c r="DA51" s="26"/>
      <c r="DB51" s="26"/>
      <c r="DC51" s="26"/>
      <c r="DD51" s="26"/>
      <c r="DE51" s="26"/>
      <c r="DF51" s="26"/>
      <c r="DG51" s="26"/>
      <c r="DH51" s="26"/>
      <c r="DI51" s="26"/>
      <c r="DJ51" s="26"/>
      <c r="DK51" s="26"/>
      <c r="DL51" s="26"/>
      <c r="DM51" s="26"/>
      <c r="DN51" s="26"/>
      <c r="DO51" s="26"/>
      <c r="DP51" s="26"/>
      <c r="DQ51" s="26"/>
      <c r="DR51" s="26"/>
      <c r="DS51" s="26"/>
      <c r="DT51" s="26"/>
      <c r="DU51" s="26"/>
      <c r="DV51" s="26"/>
      <c r="DW51" s="28"/>
      <c r="DX51" s="22"/>
      <c r="DY51" s="22"/>
      <c r="DZ51" s="29"/>
      <c r="EA51" s="19"/>
      <c r="EB51" s="30">
        <f>SUMPRODUCT(E51:DV51,$E$5:$DV$5)/IF(SUM($E$5:$DV$5)=0,1,SUM($E$5:$DV$5))/25</f>
        <v>0</v>
      </c>
      <c r="EC51" s="44" t="str">
        <f t="shared" si="2"/>
        <v/>
      </c>
      <c r="ED51" s="42">
        <f>COUNTIF($E51:$DV51,"Отл")</f>
        <v>0</v>
      </c>
      <c r="EE51" s="41">
        <f>COUNTIF($E51:$DV51,"Хор")</f>
        <v>0</v>
      </c>
      <c r="EF51" s="41">
        <f>COUNTIF($E51:$DV51,"Удв")</f>
        <v>0</v>
      </c>
      <c r="EG51" s="46">
        <f>COUNTIF($E51:$DV51,"Зач")</f>
        <v>0</v>
      </c>
    </row>
    <row r="52" spans="1:137" hidden="1" x14ac:dyDescent="0.2">
      <c r="A52" s="23">
        <v>41</v>
      </c>
      <c r="B52" s="24"/>
      <c r="C52" s="24"/>
      <c r="D52" s="25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6"/>
      <c r="AH52" s="26"/>
      <c r="AI52" s="26"/>
      <c r="AJ52" s="26"/>
      <c r="AK52" s="26"/>
      <c r="AL52" s="26"/>
      <c r="AM52" s="26"/>
      <c r="AN52" s="26"/>
      <c r="AO52" s="26"/>
      <c r="AP52" s="26"/>
      <c r="AQ52" s="26"/>
      <c r="AR52" s="26"/>
      <c r="AS52" s="26"/>
      <c r="AT52" s="26"/>
      <c r="AU52" s="26"/>
      <c r="AV52" s="26"/>
      <c r="AW52" s="26"/>
      <c r="AX52" s="26"/>
      <c r="AY52" s="26"/>
      <c r="AZ52" s="26"/>
      <c r="BA52" s="26"/>
      <c r="BB52" s="26"/>
      <c r="BC52" s="26"/>
      <c r="BD52" s="26"/>
      <c r="BE52" s="26"/>
      <c r="BF52" s="26"/>
      <c r="BG52" s="26"/>
      <c r="BH52" s="26"/>
      <c r="BI52" s="26"/>
      <c r="BJ52" s="26"/>
      <c r="BK52" s="26"/>
      <c r="BL52" s="26"/>
      <c r="BM52" s="26"/>
      <c r="BN52" s="26"/>
      <c r="BO52" s="26"/>
      <c r="BP52" s="26"/>
      <c r="BQ52" s="26"/>
      <c r="BR52" s="26"/>
      <c r="BS52" s="26"/>
      <c r="BT52" s="26"/>
      <c r="BU52" s="26"/>
      <c r="BV52" s="26"/>
      <c r="BW52" s="26"/>
      <c r="BX52" s="26"/>
      <c r="BY52" s="26"/>
      <c r="BZ52" s="26"/>
      <c r="CA52" s="26"/>
      <c r="CB52" s="26"/>
      <c r="CC52" s="26"/>
      <c r="CD52" s="26"/>
      <c r="CE52" s="26"/>
      <c r="CF52" s="26"/>
      <c r="CG52" s="26"/>
      <c r="CH52" s="26"/>
      <c r="CI52" s="26"/>
      <c r="CJ52" s="26"/>
      <c r="CK52" s="26"/>
      <c r="CL52" s="26"/>
      <c r="CM52" s="26"/>
      <c r="CN52" s="26"/>
      <c r="CO52" s="26"/>
      <c r="CP52" s="26"/>
      <c r="CQ52" s="26"/>
      <c r="CR52" s="26"/>
      <c r="CS52" s="26"/>
      <c r="CT52" s="26"/>
      <c r="CU52" s="26"/>
      <c r="CV52" s="26"/>
      <c r="CW52" s="26"/>
      <c r="CX52" s="26"/>
      <c r="CY52" s="26"/>
      <c r="CZ52" s="26"/>
      <c r="DA52" s="26"/>
      <c r="DB52" s="26"/>
      <c r="DC52" s="26"/>
      <c r="DD52" s="26"/>
      <c r="DE52" s="26"/>
      <c r="DF52" s="26"/>
      <c r="DG52" s="26"/>
      <c r="DH52" s="26"/>
      <c r="DI52" s="26"/>
      <c r="DJ52" s="26"/>
      <c r="DK52" s="26"/>
      <c r="DL52" s="26"/>
      <c r="DM52" s="26"/>
      <c r="DN52" s="26"/>
      <c r="DO52" s="26"/>
      <c r="DP52" s="26"/>
      <c r="DQ52" s="26"/>
      <c r="DR52" s="26"/>
      <c r="DS52" s="26"/>
      <c r="DT52" s="26"/>
      <c r="DU52" s="26"/>
      <c r="DV52" s="26"/>
      <c r="DW52" s="28"/>
      <c r="DX52" s="22"/>
      <c r="DY52" s="22"/>
      <c r="DZ52" s="29"/>
      <c r="EA52" s="19"/>
      <c r="EB52" s="30">
        <f>SUMPRODUCT(E52:DV52,$E$5:$DV$5)/IF(SUM($E$5:$DV$5)=0,1,SUM($E$5:$DV$5))/25</f>
        <v>0</v>
      </c>
      <c r="EC52" s="44" t="str">
        <f t="shared" si="2"/>
        <v/>
      </c>
      <c r="ED52" s="42">
        <f>COUNTIF($E52:$DV52,"Отл")</f>
        <v>0</v>
      </c>
      <c r="EE52" s="41">
        <f>COUNTIF($E52:$DV52,"Хор")</f>
        <v>0</v>
      </c>
      <c r="EF52" s="41">
        <f>COUNTIF($E52:$DV52,"Удв")</f>
        <v>0</v>
      </c>
      <c r="EG52" s="46">
        <f>COUNTIF($E52:$DV52,"Зач")</f>
        <v>0</v>
      </c>
    </row>
    <row r="53" spans="1:137" hidden="1" x14ac:dyDescent="0.2">
      <c r="A53" s="23">
        <v>42</v>
      </c>
      <c r="B53" s="24"/>
      <c r="C53" s="24"/>
      <c r="D53" s="25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  <c r="AD53" s="26"/>
      <c r="AE53" s="26"/>
      <c r="AF53" s="26"/>
      <c r="AG53" s="26"/>
      <c r="AH53" s="26"/>
      <c r="AI53" s="26"/>
      <c r="AJ53" s="26"/>
      <c r="AK53" s="26"/>
      <c r="AL53" s="26"/>
      <c r="AM53" s="26"/>
      <c r="AN53" s="26"/>
      <c r="AO53" s="26"/>
      <c r="AP53" s="26"/>
      <c r="AQ53" s="26"/>
      <c r="AR53" s="26"/>
      <c r="AS53" s="26"/>
      <c r="AT53" s="26"/>
      <c r="AU53" s="26"/>
      <c r="AV53" s="26"/>
      <c r="AW53" s="26"/>
      <c r="AX53" s="26"/>
      <c r="AY53" s="26"/>
      <c r="AZ53" s="26"/>
      <c r="BA53" s="26"/>
      <c r="BB53" s="26"/>
      <c r="BC53" s="26"/>
      <c r="BD53" s="26"/>
      <c r="BE53" s="26"/>
      <c r="BF53" s="26"/>
      <c r="BG53" s="26"/>
      <c r="BH53" s="26"/>
      <c r="BI53" s="26"/>
      <c r="BJ53" s="26"/>
      <c r="BK53" s="26"/>
      <c r="BL53" s="26"/>
      <c r="BM53" s="26"/>
      <c r="BN53" s="26"/>
      <c r="BO53" s="26"/>
      <c r="BP53" s="26"/>
      <c r="BQ53" s="26"/>
      <c r="BR53" s="26"/>
      <c r="BS53" s="26"/>
      <c r="BT53" s="26"/>
      <c r="BU53" s="26"/>
      <c r="BV53" s="26"/>
      <c r="BW53" s="26"/>
      <c r="BX53" s="26"/>
      <c r="BY53" s="26"/>
      <c r="BZ53" s="26"/>
      <c r="CA53" s="26"/>
      <c r="CB53" s="26"/>
      <c r="CC53" s="26"/>
      <c r="CD53" s="26"/>
      <c r="CE53" s="26"/>
      <c r="CF53" s="26"/>
      <c r="CG53" s="26"/>
      <c r="CH53" s="26"/>
      <c r="CI53" s="26"/>
      <c r="CJ53" s="26"/>
      <c r="CK53" s="26"/>
      <c r="CL53" s="26"/>
      <c r="CM53" s="26"/>
      <c r="CN53" s="26"/>
      <c r="CO53" s="26"/>
      <c r="CP53" s="26"/>
      <c r="CQ53" s="26"/>
      <c r="CR53" s="26"/>
      <c r="CS53" s="26"/>
      <c r="CT53" s="26"/>
      <c r="CU53" s="26"/>
      <c r="CV53" s="26"/>
      <c r="CW53" s="26"/>
      <c r="CX53" s="26"/>
      <c r="CY53" s="26"/>
      <c r="CZ53" s="26"/>
      <c r="DA53" s="26"/>
      <c r="DB53" s="26"/>
      <c r="DC53" s="26"/>
      <c r="DD53" s="26"/>
      <c r="DE53" s="26"/>
      <c r="DF53" s="26"/>
      <c r="DG53" s="26"/>
      <c r="DH53" s="26"/>
      <c r="DI53" s="26"/>
      <c r="DJ53" s="26"/>
      <c r="DK53" s="26"/>
      <c r="DL53" s="26"/>
      <c r="DM53" s="26"/>
      <c r="DN53" s="26"/>
      <c r="DO53" s="26"/>
      <c r="DP53" s="26"/>
      <c r="DQ53" s="26"/>
      <c r="DR53" s="26"/>
      <c r="DS53" s="26"/>
      <c r="DT53" s="26"/>
      <c r="DU53" s="26"/>
      <c r="DV53" s="26"/>
      <c r="DW53" s="28"/>
      <c r="DX53" s="22"/>
      <c r="DY53" s="22"/>
      <c r="DZ53" s="29"/>
      <c r="EA53" s="19"/>
      <c r="EB53" s="30">
        <f>SUMPRODUCT(E53:DV53,$E$5:$DV$5)/IF(SUM($E$5:$DV$5)=0,1,SUM($E$5:$DV$5))/25</f>
        <v>0</v>
      </c>
      <c r="EC53" s="44" t="str">
        <f t="shared" si="2"/>
        <v/>
      </c>
      <c r="ED53" s="42">
        <f>COUNTIF($E53:$DV53,"Отл")</f>
        <v>0</v>
      </c>
      <c r="EE53" s="41">
        <f>COUNTIF($E53:$DV53,"Хор")</f>
        <v>0</v>
      </c>
      <c r="EF53" s="41">
        <f>COUNTIF($E53:$DV53,"Удв")</f>
        <v>0</v>
      </c>
      <c r="EG53" s="46">
        <f>COUNTIF($E53:$DV53,"Зач")</f>
        <v>0</v>
      </c>
    </row>
    <row r="54" spans="1:137" hidden="1" x14ac:dyDescent="0.2">
      <c r="A54" s="23">
        <v>43</v>
      </c>
      <c r="B54" s="24"/>
      <c r="C54" s="24"/>
      <c r="D54" s="25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6"/>
      <c r="AH54" s="26"/>
      <c r="AI54" s="26"/>
      <c r="AJ54" s="26"/>
      <c r="AK54" s="26"/>
      <c r="AL54" s="26"/>
      <c r="AM54" s="26"/>
      <c r="AN54" s="26"/>
      <c r="AO54" s="26"/>
      <c r="AP54" s="26"/>
      <c r="AQ54" s="26"/>
      <c r="AR54" s="26"/>
      <c r="AS54" s="26"/>
      <c r="AT54" s="26"/>
      <c r="AU54" s="26"/>
      <c r="AV54" s="26"/>
      <c r="AW54" s="26"/>
      <c r="AX54" s="26"/>
      <c r="AY54" s="26"/>
      <c r="AZ54" s="26"/>
      <c r="BA54" s="26"/>
      <c r="BB54" s="26"/>
      <c r="BC54" s="26"/>
      <c r="BD54" s="26"/>
      <c r="BE54" s="26"/>
      <c r="BF54" s="26"/>
      <c r="BG54" s="26"/>
      <c r="BH54" s="26"/>
      <c r="BI54" s="26"/>
      <c r="BJ54" s="26"/>
      <c r="BK54" s="26"/>
      <c r="BL54" s="26"/>
      <c r="BM54" s="26"/>
      <c r="BN54" s="26"/>
      <c r="BO54" s="26"/>
      <c r="BP54" s="26"/>
      <c r="BQ54" s="26"/>
      <c r="BR54" s="26"/>
      <c r="BS54" s="26"/>
      <c r="BT54" s="26"/>
      <c r="BU54" s="26"/>
      <c r="BV54" s="26"/>
      <c r="BW54" s="26"/>
      <c r="BX54" s="26"/>
      <c r="BY54" s="26"/>
      <c r="BZ54" s="26"/>
      <c r="CA54" s="26"/>
      <c r="CB54" s="26"/>
      <c r="CC54" s="26"/>
      <c r="CD54" s="26"/>
      <c r="CE54" s="26"/>
      <c r="CF54" s="26"/>
      <c r="CG54" s="26"/>
      <c r="CH54" s="26"/>
      <c r="CI54" s="26"/>
      <c r="CJ54" s="26"/>
      <c r="CK54" s="26"/>
      <c r="CL54" s="26"/>
      <c r="CM54" s="26"/>
      <c r="CN54" s="26"/>
      <c r="CO54" s="26"/>
      <c r="CP54" s="26"/>
      <c r="CQ54" s="26"/>
      <c r="CR54" s="26"/>
      <c r="CS54" s="26"/>
      <c r="CT54" s="26"/>
      <c r="CU54" s="26"/>
      <c r="CV54" s="26"/>
      <c r="CW54" s="26"/>
      <c r="CX54" s="26"/>
      <c r="CY54" s="26"/>
      <c r="CZ54" s="26"/>
      <c r="DA54" s="26"/>
      <c r="DB54" s="26"/>
      <c r="DC54" s="26"/>
      <c r="DD54" s="26"/>
      <c r="DE54" s="26"/>
      <c r="DF54" s="26"/>
      <c r="DG54" s="26"/>
      <c r="DH54" s="26"/>
      <c r="DI54" s="26"/>
      <c r="DJ54" s="26"/>
      <c r="DK54" s="26"/>
      <c r="DL54" s="26"/>
      <c r="DM54" s="26"/>
      <c r="DN54" s="26"/>
      <c r="DO54" s="26"/>
      <c r="DP54" s="26"/>
      <c r="DQ54" s="26"/>
      <c r="DR54" s="26"/>
      <c r="DS54" s="26"/>
      <c r="DT54" s="26"/>
      <c r="DU54" s="26"/>
      <c r="DV54" s="26"/>
      <c r="DW54" s="28"/>
      <c r="DX54" s="22"/>
      <c r="DY54" s="22"/>
      <c r="DZ54" s="29"/>
      <c r="EA54" s="19"/>
      <c r="EB54" s="30">
        <f>SUMPRODUCT(E54:DV54,$E$5:$DV$5)/IF(SUM($E$5:$DV$5)=0,1,SUM($E$5:$DV$5))/25</f>
        <v>0</v>
      </c>
      <c r="EC54" s="44" t="str">
        <f t="shared" si="2"/>
        <v/>
      </c>
      <c r="ED54" s="42">
        <f>COUNTIF($E54:$DV54,"Отл")</f>
        <v>0</v>
      </c>
      <c r="EE54" s="41">
        <f>COUNTIF($E54:$DV54,"Хор")</f>
        <v>0</v>
      </c>
      <c r="EF54" s="41">
        <f>COUNTIF($E54:$DV54,"Удв")</f>
        <v>0</v>
      </c>
      <c r="EG54" s="46">
        <f>COUNTIF($E54:$DV54,"Зач")</f>
        <v>0</v>
      </c>
    </row>
    <row r="55" spans="1:137" hidden="1" x14ac:dyDescent="0.2">
      <c r="A55" s="23">
        <v>44</v>
      </c>
      <c r="B55" s="24"/>
      <c r="C55" s="24"/>
      <c r="D55" s="25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  <c r="AD55" s="26"/>
      <c r="AE55" s="26"/>
      <c r="AF55" s="26"/>
      <c r="AG55" s="26"/>
      <c r="AH55" s="26"/>
      <c r="AI55" s="26"/>
      <c r="AJ55" s="26"/>
      <c r="AK55" s="26"/>
      <c r="AL55" s="26"/>
      <c r="AM55" s="26"/>
      <c r="AN55" s="26"/>
      <c r="AO55" s="26"/>
      <c r="AP55" s="26"/>
      <c r="AQ55" s="26"/>
      <c r="AR55" s="26"/>
      <c r="AS55" s="26"/>
      <c r="AT55" s="26"/>
      <c r="AU55" s="26"/>
      <c r="AV55" s="26"/>
      <c r="AW55" s="26"/>
      <c r="AX55" s="26"/>
      <c r="AY55" s="26"/>
      <c r="AZ55" s="26"/>
      <c r="BA55" s="26"/>
      <c r="BB55" s="26"/>
      <c r="BC55" s="26"/>
      <c r="BD55" s="26"/>
      <c r="BE55" s="26"/>
      <c r="BF55" s="26"/>
      <c r="BG55" s="26"/>
      <c r="BH55" s="26"/>
      <c r="BI55" s="26"/>
      <c r="BJ55" s="26"/>
      <c r="BK55" s="26"/>
      <c r="BL55" s="26"/>
      <c r="BM55" s="26"/>
      <c r="BN55" s="26"/>
      <c r="BO55" s="26"/>
      <c r="BP55" s="26"/>
      <c r="BQ55" s="26"/>
      <c r="BR55" s="26"/>
      <c r="BS55" s="26"/>
      <c r="BT55" s="26"/>
      <c r="BU55" s="26"/>
      <c r="BV55" s="26"/>
      <c r="BW55" s="26"/>
      <c r="BX55" s="26"/>
      <c r="BY55" s="26"/>
      <c r="BZ55" s="26"/>
      <c r="CA55" s="26"/>
      <c r="CB55" s="26"/>
      <c r="CC55" s="26"/>
      <c r="CD55" s="26"/>
      <c r="CE55" s="26"/>
      <c r="CF55" s="26"/>
      <c r="CG55" s="26"/>
      <c r="CH55" s="26"/>
      <c r="CI55" s="26"/>
      <c r="CJ55" s="26"/>
      <c r="CK55" s="26"/>
      <c r="CL55" s="26"/>
      <c r="CM55" s="26"/>
      <c r="CN55" s="26"/>
      <c r="CO55" s="26"/>
      <c r="CP55" s="26"/>
      <c r="CQ55" s="26"/>
      <c r="CR55" s="26"/>
      <c r="CS55" s="26"/>
      <c r="CT55" s="26"/>
      <c r="CU55" s="26"/>
      <c r="CV55" s="26"/>
      <c r="CW55" s="26"/>
      <c r="CX55" s="26"/>
      <c r="CY55" s="26"/>
      <c r="CZ55" s="26"/>
      <c r="DA55" s="26"/>
      <c r="DB55" s="26"/>
      <c r="DC55" s="26"/>
      <c r="DD55" s="26"/>
      <c r="DE55" s="26"/>
      <c r="DF55" s="26"/>
      <c r="DG55" s="26"/>
      <c r="DH55" s="26"/>
      <c r="DI55" s="26"/>
      <c r="DJ55" s="26"/>
      <c r="DK55" s="26"/>
      <c r="DL55" s="26"/>
      <c r="DM55" s="26"/>
      <c r="DN55" s="26"/>
      <c r="DO55" s="26"/>
      <c r="DP55" s="26"/>
      <c r="DQ55" s="26"/>
      <c r="DR55" s="26"/>
      <c r="DS55" s="26"/>
      <c r="DT55" s="26"/>
      <c r="DU55" s="26"/>
      <c r="DV55" s="26"/>
      <c r="DW55" s="28"/>
      <c r="DX55" s="22"/>
      <c r="DY55" s="22"/>
      <c r="DZ55" s="29"/>
      <c r="EA55" s="19"/>
      <c r="EB55" s="30">
        <f>SUMPRODUCT(E55:DV55,$E$5:$DV$5)/IF(SUM($E$5:$DV$5)=0,1,SUM($E$5:$DV$5))/25</f>
        <v>0</v>
      </c>
      <c r="EC55" s="44" t="str">
        <f t="shared" si="2"/>
        <v/>
      </c>
      <c r="ED55" s="42">
        <f>COUNTIF($E55:$DV55,"Отл")</f>
        <v>0</v>
      </c>
      <c r="EE55" s="41">
        <f>COUNTIF($E55:$DV55,"Хор")</f>
        <v>0</v>
      </c>
      <c r="EF55" s="41">
        <f>COUNTIF($E55:$DV55,"Удв")</f>
        <v>0</v>
      </c>
      <c r="EG55" s="46">
        <f>COUNTIF($E55:$DV55,"Зач")</f>
        <v>0</v>
      </c>
    </row>
    <row r="56" spans="1:137" hidden="1" x14ac:dyDescent="0.2">
      <c r="A56" s="23">
        <v>45</v>
      </c>
      <c r="B56" s="24"/>
      <c r="C56" s="24"/>
      <c r="D56" s="25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  <c r="AD56" s="26"/>
      <c r="AE56" s="26"/>
      <c r="AF56" s="26"/>
      <c r="AG56" s="26"/>
      <c r="AH56" s="26"/>
      <c r="AI56" s="26"/>
      <c r="AJ56" s="26"/>
      <c r="AK56" s="26"/>
      <c r="AL56" s="26"/>
      <c r="AM56" s="26"/>
      <c r="AN56" s="26"/>
      <c r="AO56" s="26"/>
      <c r="AP56" s="26"/>
      <c r="AQ56" s="26"/>
      <c r="AR56" s="26"/>
      <c r="AS56" s="26"/>
      <c r="AT56" s="26"/>
      <c r="AU56" s="26"/>
      <c r="AV56" s="26"/>
      <c r="AW56" s="26"/>
      <c r="AX56" s="26"/>
      <c r="AY56" s="26"/>
      <c r="AZ56" s="26"/>
      <c r="BA56" s="26"/>
      <c r="BB56" s="26"/>
      <c r="BC56" s="26"/>
      <c r="BD56" s="26"/>
      <c r="BE56" s="26"/>
      <c r="BF56" s="26"/>
      <c r="BG56" s="26"/>
      <c r="BH56" s="26"/>
      <c r="BI56" s="26"/>
      <c r="BJ56" s="26"/>
      <c r="BK56" s="26"/>
      <c r="BL56" s="26"/>
      <c r="BM56" s="26"/>
      <c r="BN56" s="26"/>
      <c r="BO56" s="26"/>
      <c r="BP56" s="26"/>
      <c r="BQ56" s="26"/>
      <c r="BR56" s="26"/>
      <c r="BS56" s="26"/>
      <c r="BT56" s="26"/>
      <c r="BU56" s="26"/>
      <c r="BV56" s="26"/>
      <c r="BW56" s="26"/>
      <c r="BX56" s="26"/>
      <c r="BY56" s="26"/>
      <c r="BZ56" s="26"/>
      <c r="CA56" s="26"/>
      <c r="CB56" s="26"/>
      <c r="CC56" s="26"/>
      <c r="CD56" s="26"/>
      <c r="CE56" s="26"/>
      <c r="CF56" s="26"/>
      <c r="CG56" s="26"/>
      <c r="CH56" s="26"/>
      <c r="CI56" s="26"/>
      <c r="CJ56" s="26"/>
      <c r="CK56" s="26"/>
      <c r="CL56" s="26"/>
      <c r="CM56" s="26"/>
      <c r="CN56" s="26"/>
      <c r="CO56" s="26"/>
      <c r="CP56" s="26"/>
      <c r="CQ56" s="26"/>
      <c r="CR56" s="26"/>
      <c r="CS56" s="26"/>
      <c r="CT56" s="26"/>
      <c r="CU56" s="26"/>
      <c r="CV56" s="26"/>
      <c r="CW56" s="26"/>
      <c r="CX56" s="26"/>
      <c r="CY56" s="26"/>
      <c r="CZ56" s="26"/>
      <c r="DA56" s="26"/>
      <c r="DB56" s="26"/>
      <c r="DC56" s="26"/>
      <c r="DD56" s="26"/>
      <c r="DE56" s="26"/>
      <c r="DF56" s="26"/>
      <c r="DG56" s="26"/>
      <c r="DH56" s="26"/>
      <c r="DI56" s="26"/>
      <c r="DJ56" s="26"/>
      <c r="DK56" s="26"/>
      <c r="DL56" s="26"/>
      <c r="DM56" s="26"/>
      <c r="DN56" s="26"/>
      <c r="DO56" s="26"/>
      <c r="DP56" s="26"/>
      <c r="DQ56" s="26"/>
      <c r="DR56" s="26"/>
      <c r="DS56" s="26"/>
      <c r="DT56" s="26"/>
      <c r="DU56" s="26"/>
      <c r="DV56" s="26"/>
      <c r="DW56" s="28"/>
      <c r="DX56" s="22"/>
      <c r="DY56" s="22"/>
      <c r="DZ56" s="29"/>
      <c r="EA56" s="19"/>
      <c r="EB56" s="30">
        <f>SUMPRODUCT(E56:DV56,$E$5:$DV$5)/IF(SUM($E$5:$DV$5)=0,1,SUM($E$5:$DV$5))/25</f>
        <v>0</v>
      </c>
      <c r="EC56" s="44" t="str">
        <f t="shared" si="2"/>
        <v/>
      </c>
      <c r="ED56" s="42">
        <f>COUNTIF($E56:$DV56,"Отл")</f>
        <v>0</v>
      </c>
      <c r="EE56" s="41">
        <f>COUNTIF($E56:$DV56,"Хор")</f>
        <v>0</v>
      </c>
      <c r="EF56" s="41">
        <f>COUNTIF($E56:$DV56,"Удв")</f>
        <v>0</v>
      </c>
      <c r="EG56" s="46">
        <f>COUNTIF($E56:$DV56,"Зач")</f>
        <v>0</v>
      </c>
    </row>
    <row r="57" spans="1:137" hidden="1" x14ac:dyDescent="0.2">
      <c r="A57" s="23">
        <v>46</v>
      </c>
      <c r="B57" s="24"/>
      <c r="C57" s="24"/>
      <c r="D57" s="25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  <c r="AD57" s="26"/>
      <c r="AE57" s="26"/>
      <c r="AF57" s="26"/>
      <c r="AG57" s="26"/>
      <c r="AH57" s="26"/>
      <c r="AI57" s="26"/>
      <c r="AJ57" s="26"/>
      <c r="AK57" s="26"/>
      <c r="AL57" s="26"/>
      <c r="AM57" s="26"/>
      <c r="AN57" s="26"/>
      <c r="AO57" s="26"/>
      <c r="AP57" s="26"/>
      <c r="AQ57" s="26"/>
      <c r="AR57" s="26"/>
      <c r="AS57" s="26"/>
      <c r="AT57" s="26"/>
      <c r="AU57" s="26"/>
      <c r="AV57" s="26"/>
      <c r="AW57" s="26"/>
      <c r="AX57" s="26"/>
      <c r="AY57" s="26"/>
      <c r="AZ57" s="26"/>
      <c r="BA57" s="26"/>
      <c r="BB57" s="26"/>
      <c r="BC57" s="26"/>
      <c r="BD57" s="26"/>
      <c r="BE57" s="26"/>
      <c r="BF57" s="26"/>
      <c r="BG57" s="26"/>
      <c r="BH57" s="26"/>
      <c r="BI57" s="26"/>
      <c r="BJ57" s="26"/>
      <c r="BK57" s="26"/>
      <c r="BL57" s="26"/>
      <c r="BM57" s="26"/>
      <c r="BN57" s="26"/>
      <c r="BO57" s="26"/>
      <c r="BP57" s="26"/>
      <c r="BQ57" s="26"/>
      <c r="BR57" s="26"/>
      <c r="BS57" s="26"/>
      <c r="BT57" s="26"/>
      <c r="BU57" s="26"/>
      <c r="BV57" s="26"/>
      <c r="BW57" s="26"/>
      <c r="BX57" s="26"/>
      <c r="BY57" s="26"/>
      <c r="BZ57" s="26"/>
      <c r="CA57" s="26"/>
      <c r="CB57" s="26"/>
      <c r="CC57" s="26"/>
      <c r="CD57" s="26"/>
      <c r="CE57" s="26"/>
      <c r="CF57" s="26"/>
      <c r="CG57" s="26"/>
      <c r="CH57" s="26"/>
      <c r="CI57" s="26"/>
      <c r="CJ57" s="26"/>
      <c r="CK57" s="26"/>
      <c r="CL57" s="26"/>
      <c r="CM57" s="26"/>
      <c r="CN57" s="26"/>
      <c r="CO57" s="26"/>
      <c r="CP57" s="26"/>
      <c r="CQ57" s="26"/>
      <c r="CR57" s="26"/>
      <c r="CS57" s="26"/>
      <c r="CT57" s="26"/>
      <c r="CU57" s="26"/>
      <c r="CV57" s="26"/>
      <c r="CW57" s="26"/>
      <c r="CX57" s="26"/>
      <c r="CY57" s="26"/>
      <c r="CZ57" s="26"/>
      <c r="DA57" s="26"/>
      <c r="DB57" s="26"/>
      <c r="DC57" s="26"/>
      <c r="DD57" s="26"/>
      <c r="DE57" s="26"/>
      <c r="DF57" s="26"/>
      <c r="DG57" s="26"/>
      <c r="DH57" s="26"/>
      <c r="DI57" s="26"/>
      <c r="DJ57" s="26"/>
      <c r="DK57" s="26"/>
      <c r="DL57" s="26"/>
      <c r="DM57" s="26"/>
      <c r="DN57" s="26"/>
      <c r="DO57" s="26"/>
      <c r="DP57" s="26"/>
      <c r="DQ57" s="26"/>
      <c r="DR57" s="26"/>
      <c r="DS57" s="26"/>
      <c r="DT57" s="26"/>
      <c r="DU57" s="26"/>
      <c r="DV57" s="26"/>
      <c r="DW57" s="28"/>
      <c r="DX57" s="22"/>
      <c r="DY57" s="22"/>
      <c r="DZ57" s="29"/>
      <c r="EA57" s="19"/>
      <c r="EB57" s="30">
        <f>SUMPRODUCT(E57:DV57,$E$5:$DV$5)/IF(SUM($E$5:$DV$5)=0,1,SUM($E$5:$DV$5))/25</f>
        <v>0</v>
      </c>
      <c r="EC57" s="44" t="str">
        <f t="shared" si="2"/>
        <v/>
      </c>
      <c r="ED57" s="42">
        <f>COUNTIF($E57:$DV57,"Отл")</f>
        <v>0</v>
      </c>
      <c r="EE57" s="41">
        <f>COUNTIF($E57:$DV57,"Хор")</f>
        <v>0</v>
      </c>
      <c r="EF57" s="41">
        <f>COUNTIF($E57:$DV57,"Удв")</f>
        <v>0</v>
      </c>
      <c r="EG57" s="46">
        <f>COUNTIF($E57:$DV57,"Зач")</f>
        <v>0</v>
      </c>
    </row>
    <row r="58" spans="1:137" hidden="1" x14ac:dyDescent="0.2">
      <c r="A58" s="23">
        <v>47</v>
      </c>
      <c r="B58" s="24"/>
      <c r="C58" s="24"/>
      <c r="D58" s="25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  <c r="AD58" s="26"/>
      <c r="AE58" s="26"/>
      <c r="AF58" s="26"/>
      <c r="AG58" s="26"/>
      <c r="AH58" s="26"/>
      <c r="AI58" s="26"/>
      <c r="AJ58" s="26"/>
      <c r="AK58" s="26"/>
      <c r="AL58" s="26"/>
      <c r="AM58" s="26"/>
      <c r="AN58" s="26"/>
      <c r="AO58" s="26"/>
      <c r="AP58" s="26"/>
      <c r="AQ58" s="26"/>
      <c r="AR58" s="26"/>
      <c r="AS58" s="26"/>
      <c r="AT58" s="26"/>
      <c r="AU58" s="26"/>
      <c r="AV58" s="26"/>
      <c r="AW58" s="26"/>
      <c r="AX58" s="26"/>
      <c r="AY58" s="26"/>
      <c r="AZ58" s="26"/>
      <c r="BA58" s="26"/>
      <c r="BB58" s="26"/>
      <c r="BC58" s="26"/>
      <c r="BD58" s="26"/>
      <c r="BE58" s="26"/>
      <c r="BF58" s="26"/>
      <c r="BG58" s="26"/>
      <c r="BH58" s="26"/>
      <c r="BI58" s="26"/>
      <c r="BJ58" s="26"/>
      <c r="BK58" s="26"/>
      <c r="BL58" s="26"/>
      <c r="BM58" s="26"/>
      <c r="BN58" s="26"/>
      <c r="BO58" s="26"/>
      <c r="BP58" s="26"/>
      <c r="BQ58" s="26"/>
      <c r="BR58" s="26"/>
      <c r="BS58" s="26"/>
      <c r="BT58" s="26"/>
      <c r="BU58" s="26"/>
      <c r="BV58" s="26"/>
      <c r="BW58" s="26"/>
      <c r="BX58" s="26"/>
      <c r="BY58" s="26"/>
      <c r="BZ58" s="26"/>
      <c r="CA58" s="26"/>
      <c r="CB58" s="26"/>
      <c r="CC58" s="26"/>
      <c r="CD58" s="26"/>
      <c r="CE58" s="26"/>
      <c r="CF58" s="26"/>
      <c r="CG58" s="26"/>
      <c r="CH58" s="26"/>
      <c r="CI58" s="26"/>
      <c r="CJ58" s="26"/>
      <c r="CK58" s="26"/>
      <c r="CL58" s="26"/>
      <c r="CM58" s="26"/>
      <c r="CN58" s="26"/>
      <c r="CO58" s="26"/>
      <c r="CP58" s="26"/>
      <c r="CQ58" s="26"/>
      <c r="CR58" s="26"/>
      <c r="CS58" s="26"/>
      <c r="CT58" s="26"/>
      <c r="CU58" s="26"/>
      <c r="CV58" s="26"/>
      <c r="CW58" s="26"/>
      <c r="CX58" s="26"/>
      <c r="CY58" s="26"/>
      <c r="CZ58" s="26"/>
      <c r="DA58" s="26"/>
      <c r="DB58" s="26"/>
      <c r="DC58" s="26"/>
      <c r="DD58" s="26"/>
      <c r="DE58" s="26"/>
      <c r="DF58" s="26"/>
      <c r="DG58" s="26"/>
      <c r="DH58" s="26"/>
      <c r="DI58" s="26"/>
      <c r="DJ58" s="26"/>
      <c r="DK58" s="26"/>
      <c r="DL58" s="26"/>
      <c r="DM58" s="26"/>
      <c r="DN58" s="26"/>
      <c r="DO58" s="26"/>
      <c r="DP58" s="26"/>
      <c r="DQ58" s="26"/>
      <c r="DR58" s="26"/>
      <c r="DS58" s="26"/>
      <c r="DT58" s="26"/>
      <c r="DU58" s="26"/>
      <c r="DV58" s="26"/>
      <c r="DW58" s="28"/>
      <c r="DX58" s="22"/>
      <c r="DY58" s="22"/>
      <c r="DZ58" s="29"/>
      <c r="EA58" s="19"/>
      <c r="EB58" s="30">
        <f>SUMPRODUCT(E58:DV58,$E$5:$DV$5)/IF(SUM($E$5:$DV$5)=0,1,SUM($E$5:$DV$5))/25</f>
        <v>0</v>
      </c>
      <c r="EC58" s="44" t="str">
        <f t="shared" si="2"/>
        <v/>
      </c>
      <c r="ED58" s="42">
        <f>COUNTIF($E58:$DV58,"Отл")</f>
        <v>0</v>
      </c>
      <c r="EE58" s="41">
        <f>COUNTIF($E58:$DV58,"Хор")</f>
        <v>0</v>
      </c>
      <c r="EF58" s="41">
        <f>COUNTIF($E58:$DV58,"Удв")</f>
        <v>0</v>
      </c>
      <c r="EG58" s="46">
        <f>COUNTIF($E58:$DV58,"Зач")</f>
        <v>0</v>
      </c>
    </row>
    <row r="59" spans="1:137" hidden="1" x14ac:dyDescent="0.2">
      <c r="A59" s="23">
        <v>48</v>
      </c>
      <c r="B59" s="24"/>
      <c r="C59" s="24"/>
      <c r="D59" s="25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  <c r="AD59" s="26"/>
      <c r="AE59" s="26"/>
      <c r="AF59" s="26"/>
      <c r="AG59" s="26"/>
      <c r="AH59" s="26"/>
      <c r="AI59" s="26"/>
      <c r="AJ59" s="26"/>
      <c r="AK59" s="26"/>
      <c r="AL59" s="26"/>
      <c r="AM59" s="26"/>
      <c r="AN59" s="26"/>
      <c r="AO59" s="26"/>
      <c r="AP59" s="26"/>
      <c r="AQ59" s="26"/>
      <c r="AR59" s="26"/>
      <c r="AS59" s="26"/>
      <c r="AT59" s="26"/>
      <c r="AU59" s="26"/>
      <c r="AV59" s="26"/>
      <c r="AW59" s="26"/>
      <c r="AX59" s="26"/>
      <c r="AY59" s="26"/>
      <c r="AZ59" s="26"/>
      <c r="BA59" s="26"/>
      <c r="BB59" s="26"/>
      <c r="BC59" s="26"/>
      <c r="BD59" s="26"/>
      <c r="BE59" s="26"/>
      <c r="BF59" s="26"/>
      <c r="BG59" s="26"/>
      <c r="BH59" s="26"/>
      <c r="BI59" s="26"/>
      <c r="BJ59" s="26"/>
      <c r="BK59" s="26"/>
      <c r="BL59" s="26"/>
      <c r="BM59" s="26"/>
      <c r="BN59" s="26"/>
      <c r="BO59" s="26"/>
      <c r="BP59" s="26"/>
      <c r="BQ59" s="26"/>
      <c r="BR59" s="26"/>
      <c r="BS59" s="26"/>
      <c r="BT59" s="26"/>
      <c r="BU59" s="26"/>
      <c r="BV59" s="26"/>
      <c r="BW59" s="26"/>
      <c r="BX59" s="26"/>
      <c r="BY59" s="26"/>
      <c r="BZ59" s="26"/>
      <c r="CA59" s="26"/>
      <c r="CB59" s="26"/>
      <c r="CC59" s="26"/>
      <c r="CD59" s="26"/>
      <c r="CE59" s="26"/>
      <c r="CF59" s="26"/>
      <c r="CG59" s="26"/>
      <c r="CH59" s="26"/>
      <c r="CI59" s="26"/>
      <c r="CJ59" s="26"/>
      <c r="CK59" s="26"/>
      <c r="CL59" s="26"/>
      <c r="CM59" s="26"/>
      <c r="CN59" s="26"/>
      <c r="CO59" s="26"/>
      <c r="CP59" s="26"/>
      <c r="CQ59" s="26"/>
      <c r="CR59" s="26"/>
      <c r="CS59" s="26"/>
      <c r="CT59" s="26"/>
      <c r="CU59" s="26"/>
      <c r="CV59" s="26"/>
      <c r="CW59" s="26"/>
      <c r="CX59" s="26"/>
      <c r="CY59" s="26"/>
      <c r="CZ59" s="26"/>
      <c r="DA59" s="26"/>
      <c r="DB59" s="26"/>
      <c r="DC59" s="26"/>
      <c r="DD59" s="26"/>
      <c r="DE59" s="26"/>
      <c r="DF59" s="26"/>
      <c r="DG59" s="26"/>
      <c r="DH59" s="26"/>
      <c r="DI59" s="26"/>
      <c r="DJ59" s="26"/>
      <c r="DK59" s="26"/>
      <c r="DL59" s="26"/>
      <c r="DM59" s="26"/>
      <c r="DN59" s="26"/>
      <c r="DO59" s="26"/>
      <c r="DP59" s="26"/>
      <c r="DQ59" s="26"/>
      <c r="DR59" s="26"/>
      <c r="DS59" s="26"/>
      <c r="DT59" s="26"/>
      <c r="DU59" s="26"/>
      <c r="DV59" s="26"/>
      <c r="DW59" s="28"/>
      <c r="DX59" s="22"/>
      <c r="DY59" s="22"/>
      <c r="DZ59" s="29"/>
      <c r="EA59" s="19"/>
      <c r="EB59" s="30">
        <f>SUMPRODUCT(E59:DV59,$E$5:$DV$5)/IF(SUM($E$5:$DV$5)=0,1,SUM($E$5:$DV$5))/25</f>
        <v>0</v>
      </c>
      <c r="EC59" s="44" t="str">
        <f t="shared" si="2"/>
        <v/>
      </c>
      <c r="ED59" s="42">
        <f>COUNTIF($E59:$DV59,"Отл")</f>
        <v>0</v>
      </c>
      <c r="EE59" s="41">
        <f>COUNTIF($E59:$DV59,"Хор")</f>
        <v>0</v>
      </c>
      <c r="EF59" s="41">
        <f>COUNTIF($E59:$DV59,"Удв")</f>
        <v>0</v>
      </c>
      <c r="EG59" s="46">
        <f>COUNTIF($E59:$DV59,"Зач")</f>
        <v>0</v>
      </c>
    </row>
    <row r="60" spans="1:137" hidden="1" x14ac:dyDescent="0.2">
      <c r="A60" s="23">
        <v>49</v>
      </c>
      <c r="B60" s="24"/>
      <c r="C60" s="24"/>
      <c r="D60" s="25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  <c r="AD60" s="26"/>
      <c r="AE60" s="26"/>
      <c r="AF60" s="26"/>
      <c r="AG60" s="26"/>
      <c r="AH60" s="26"/>
      <c r="AI60" s="26"/>
      <c r="AJ60" s="26"/>
      <c r="AK60" s="26"/>
      <c r="AL60" s="26"/>
      <c r="AM60" s="26"/>
      <c r="AN60" s="26"/>
      <c r="AO60" s="26"/>
      <c r="AP60" s="26"/>
      <c r="AQ60" s="26"/>
      <c r="AR60" s="26"/>
      <c r="AS60" s="26"/>
      <c r="AT60" s="26"/>
      <c r="AU60" s="26"/>
      <c r="AV60" s="26"/>
      <c r="AW60" s="26"/>
      <c r="AX60" s="26"/>
      <c r="AY60" s="26"/>
      <c r="AZ60" s="26"/>
      <c r="BA60" s="26"/>
      <c r="BB60" s="26"/>
      <c r="BC60" s="26"/>
      <c r="BD60" s="26"/>
      <c r="BE60" s="26"/>
      <c r="BF60" s="26"/>
      <c r="BG60" s="26"/>
      <c r="BH60" s="26"/>
      <c r="BI60" s="26"/>
      <c r="BJ60" s="26"/>
      <c r="BK60" s="26"/>
      <c r="BL60" s="26"/>
      <c r="BM60" s="26"/>
      <c r="BN60" s="26"/>
      <c r="BO60" s="26"/>
      <c r="BP60" s="26"/>
      <c r="BQ60" s="26"/>
      <c r="BR60" s="26"/>
      <c r="BS60" s="26"/>
      <c r="BT60" s="26"/>
      <c r="BU60" s="26"/>
      <c r="BV60" s="26"/>
      <c r="BW60" s="26"/>
      <c r="BX60" s="26"/>
      <c r="BY60" s="26"/>
      <c r="BZ60" s="26"/>
      <c r="CA60" s="26"/>
      <c r="CB60" s="26"/>
      <c r="CC60" s="26"/>
      <c r="CD60" s="26"/>
      <c r="CE60" s="26"/>
      <c r="CF60" s="26"/>
      <c r="CG60" s="26"/>
      <c r="CH60" s="26"/>
      <c r="CI60" s="26"/>
      <c r="CJ60" s="26"/>
      <c r="CK60" s="26"/>
      <c r="CL60" s="26"/>
      <c r="CM60" s="26"/>
      <c r="CN60" s="26"/>
      <c r="CO60" s="26"/>
      <c r="CP60" s="26"/>
      <c r="CQ60" s="26"/>
      <c r="CR60" s="26"/>
      <c r="CS60" s="26"/>
      <c r="CT60" s="26"/>
      <c r="CU60" s="26"/>
      <c r="CV60" s="26"/>
      <c r="CW60" s="26"/>
      <c r="CX60" s="26"/>
      <c r="CY60" s="26"/>
      <c r="CZ60" s="26"/>
      <c r="DA60" s="26"/>
      <c r="DB60" s="26"/>
      <c r="DC60" s="26"/>
      <c r="DD60" s="26"/>
      <c r="DE60" s="26"/>
      <c r="DF60" s="26"/>
      <c r="DG60" s="26"/>
      <c r="DH60" s="26"/>
      <c r="DI60" s="26"/>
      <c r="DJ60" s="26"/>
      <c r="DK60" s="26"/>
      <c r="DL60" s="26"/>
      <c r="DM60" s="26"/>
      <c r="DN60" s="26"/>
      <c r="DO60" s="26"/>
      <c r="DP60" s="26"/>
      <c r="DQ60" s="26"/>
      <c r="DR60" s="26"/>
      <c r="DS60" s="26"/>
      <c r="DT60" s="26"/>
      <c r="DU60" s="26"/>
      <c r="DV60" s="26"/>
      <c r="DW60" s="28"/>
      <c r="DX60" s="22"/>
      <c r="DY60" s="22"/>
      <c r="DZ60" s="29"/>
      <c r="EA60" s="19"/>
      <c r="EB60" s="30">
        <f>SUMPRODUCT(E60:DV60,$E$5:$DV$5)/IF(SUM($E$5:$DV$5)=0,1,SUM($E$5:$DV$5))/25</f>
        <v>0</v>
      </c>
      <c r="EC60" s="44" t="str">
        <f t="shared" si="2"/>
        <v/>
      </c>
      <c r="ED60" s="42">
        <f>COUNTIF($E60:$DV60,"Отл")</f>
        <v>0</v>
      </c>
      <c r="EE60" s="41">
        <f>COUNTIF($E60:$DV60,"Хор")</f>
        <v>0</v>
      </c>
      <c r="EF60" s="41">
        <f>COUNTIF($E60:$DV60,"Удв")</f>
        <v>0</v>
      </c>
      <c r="EG60" s="46">
        <f>COUNTIF($E60:$DV60,"Зач")</f>
        <v>0</v>
      </c>
    </row>
    <row r="61" spans="1:137" hidden="1" x14ac:dyDescent="0.2">
      <c r="A61" s="23">
        <v>50</v>
      </c>
      <c r="B61" s="24"/>
      <c r="C61" s="24"/>
      <c r="D61" s="25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  <c r="AD61" s="26"/>
      <c r="AE61" s="26"/>
      <c r="AF61" s="26"/>
      <c r="AG61" s="26"/>
      <c r="AH61" s="26"/>
      <c r="AI61" s="26"/>
      <c r="AJ61" s="26"/>
      <c r="AK61" s="26"/>
      <c r="AL61" s="26"/>
      <c r="AM61" s="26"/>
      <c r="AN61" s="26"/>
      <c r="AO61" s="26"/>
      <c r="AP61" s="26"/>
      <c r="AQ61" s="26"/>
      <c r="AR61" s="26"/>
      <c r="AS61" s="26"/>
      <c r="AT61" s="26"/>
      <c r="AU61" s="26"/>
      <c r="AV61" s="26"/>
      <c r="AW61" s="26"/>
      <c r="AX61" s="26"/>
      <c r="AY61" s="26"/>
      <c r="AZ61" s="26"/>
      <c r="BA61" s="26"/>
      <c r="BB61" s="26"/>
      <c r="BC61" s="26"/>
      <c r="BD61" s="26"/>
      <c r="BE61" s="26"/>
      <c r="BF61" s="26"/>
      <c r="BG61" s="26"/>
      <c r="BH61" s="26"/>
      <c r="BI61" s="26"/>
      <c r="BJ61" s="26"/>
      <c r="BK61" s="26"/>
      <c r="BL61" s="26"/>
      <c r="BM61" s="26"/>
      <c r="BN61" s="26"/>
      <c r="BO61" s="26"/>
      <c r="BP61" s="26"/>
      <c r="BQ61" s="26"/>
      <c r="BR61" s="26"/>
      <c r="BS61" s="26"/>
      <c r="BT61" s="26"/>
      <c r="BU61" s="26"/>
      <c r="BV61" s="26"/>
      <c r="BW61" s="26"/>
      <c r="BX61" s="26"/>
      <c r="BY61" s="26"/>
      <c r="BZ61" s="26"/>
      <c r="CA61" s="26"/>
      <c r="CB61" s="26"/>
      <c r="CC61" s="26"/>
      <c r="CD61" s="26"/>
      <c r="CE61" s="26"/>
      <c r="CF61" s="26"/>
      <c r="CG61" s="26"/>
      <c r="CH61" s="26"/>
      <c r="CI61" s="26"/>
      <c r="CJ61" s="26"/>
      <c r="CK61" s="26"/>
      <c r="CL61" s="26"/>
      <c r="CM61" s="26"/>
      <c r="CN61" s="26"/>
      <c r="CO61" s="26"/>
      <c r="CP61" s="26"/>
      <c r="CQ61" s="26"/>
      <c r="CR61" s="26"/>
      <c r="CS61" s="26"/>
      <c r="CT61" s="26"/>
      <c r="CU61" s="26"/>
      <c r="CV61" s="26"/>
      <c r="CW61" s="26"/>
      <c r="CX61" s="26"/>
      <c r="CY61" s="26"/>
      <c r="CZ61" s="26"/>
      <c r="DA61" s="26"/>
      <c r="DB61" s="26"/>
      <c r="DC61" s="26"/>
      <c r="DD61" s="26"/>
      <c r="DE61" s="26"/>
      <c r="DF61" s="26"/>
      <c r="DG61" s="26"/>
      <c r="DH61" s="26"/>
      <c r="DI61" s="26"/>
      <c r="DJ61" s="26"/>
      <c r="DK61" s="26"/>
      <c r="DL61" s="26"/>
      <c r="DM61" s="26"/>
      <c r="DN61" s="26"/>
      <c r="DO61" s="26"/>
      <c r="DP61" s="26"/>
      <c r="DQ61" s="26"/>
      <c r="DR61" s="26"/>
      <c r="DS61" s="26"/>
      <c r="DT61" s="26"/>
      <c r="DU61" s="26"/>
      <c r="DV61" s="26"/>
      <c r="DW61" s="28"/>
      <c r="DX61" s="22"/>
      <c r="DY61" s="22"/>
      <c r="DZ61" s="29"/>
      <c r="EA61" s="19"/>
      <c r="EB61" s="30">
        <f>SUMPRODUCT(E61:DV61,$E$5:$DV$5)/IF(SUM($E$5:$DV$5)=0,1,SUM($E$5:$DV$5))/25</f>
        <v>0</v>
      </c>
      <c r="EC61" s="44" t="str">
        <f t="shared" si="2"/>
        <v/>
      </c>
      <c r="ED61" s="42">
        <f>COUNTIF($E61:$DV61,"Отл")</f>
        <v>0</v>
      </c>
      <c r="EE61" s="41">
        <f>COUNTIF($E61:$DV61,"Хор")</f>
        <v>0</v>
      </c>
      <c r="EF61" s="41">
        <f>COUNTIF($E61:$DV61,"Удв")</f>
        <v>0</v>
      </c>
      <c r="EG61" s="46">
        <f>COUNTIF($E61:$DV61,"Зач")</f>
        <v>0</v>
      </c>
    </row>
    <row r="62" spans="1:137" hidden="1" x14ac:dyDescent="0.2">
      <c r="A62" s="23">
        <v>51</v>
      </c>
      <c r="B62" s="24"/>
      <c r="C62" s="24"/>
      <c r="D62" s="25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  <c r="AD62" s="26"/>
      <c r="AE62" s="26"/>
      <c r="AF62" s="26"/>
      <c r="AG62" s="26"/>
      <c r="AH62" s="26"/>
      <c r="AI62" s="26"/>
      <c r="AJ62" s="26"/>
      <c r="AK62" s="26"/>
      <c r="AL62" s="26"/>
      <c r="AM62" s="26"/>
      <c r="AN62" s="26"/>
      <c r="AO62" s="26"/>
      <c r="AP62" s="26"/>
      <c r="AQ62" s="26"/>
      <c r="AR62" s="26"/>
      <c r="AS62" s="26"/>
      <c r="AT62" s="26"/>
      <c r="AU62" s="26"/>
      <c r="AV62" s="26"/>
      <c r="AW62" s="26"/>
      <c r="AX62" s="26"/>
      <c r="AY62" s="26"/>
      <c r="AZ62" s="26"/>
      <c r="BA62" s="26"/>
      <c r="BB62" s="26"/>
      <c r="BC62" s="26"/>
      <c r="BD62" s="26"/>
      <c r="BE62" s="26"/>
      <c r="BF62" s="26"/>
      <c r="BG62" s="26"/>
      <c r="BH62" s="26"/>
      <c r="BI62" s="26"/>
      <c r="BJ62" s="26"/>
      <c r="BK62" s="26"/>
      <c r="BL62" s="26"/>
      <c r="BM62" s="26"/>
      <c r="BN62" s="26"/>
      <c r="BO62" s="26"/>
      <c r="BP62" s="26"/>
      <c r="BQ62" s="26"/>
      <c r="BR62" s="26"/>
      <c r="BS62" s="26"/>
      <c r="BT62" s="26"/>
      <c r="BU62" s="26"/>
      <c r="BV62" s="26"/>
      <c r="BW62" s="26"/>
      <c r="BX62" s="26"/>
      <c r="BY62" s="26"/>
      <c r="BZ62" s="26"/>
      <c r="CA62" s="26"/>
      <c r="CB62" s="26"/>
      <c r="CC62" s="26"/>
      <c r="CD62" s="26"/>
      <c r="CE62" s="26"/>
      <c r="CF62" s="26"/>
      <c r="CG62" s="26"/>
      <c r="CH62" s="26"/>
      <c r="CI62" s="26"/>
      <c r="CJ62" s="26"/>
      <c r="CK62" s="26"/>
      <c r="CL62" s="26"/>
      <c r="CM62" s="26"/>
      <c r="CN62" s="26"/>
      <c r="CO62" s="26"/>
      <c r="CP62" s="26"/>
      <c r="CQ62" s="26"/>
      <c r="CR62" s="26"/>
      <c r="CS62" s="26"/>
      <c r="CT62" s="26"/>
      <c r="CU62" s="26"/>
      <c r="CV62" s="26"/>
      <c r="CW62" s="26"/>
      <c r="CX62" s="26"/>
      <c r="CY62" s="26"/>
      <c r="CZ62" s="26"/>
      <c r="DA62" s="26"/>
      <c r="DB62" s="26"/>
      <c r="DC62" s="26"/>
      <c r="DD62" s="26"/>
      <c r="DE62" s="26"/>
      <c r="DF62" s="26"/>
      <c r="DG62" s="26"/>
      <c r="DH62" s="26"/>
      <c r="DI62" s="26"/>
      <c r="DJ62" s="26"/>
      <c r="DK62" s="26"/>
      <c r="DL62" s="26"/>
      <c r="DM62" s="26"/>
      <c r="DN62" s="26"/>
      <c r="DO62" s="26"/>
      <c r="DP62" s="26"/>
      <c r="DQ62" s="26"/>
      <c r="DR62" s="26"/>
      <c r="DS62" s="26"/>
      <c r="DT62" s="26"/>
      <c r="DU62" s="26"/>
      <c r="DV62" s="26"/>
      <c r="DW62" s="28"/>
      <c r="DX62" s="22"/>
      <c r="DY62" s="22"/>
      <c r="DZ62" s="29"/>
      <c r="EA62" s="19"/>
      <c r="EB62" s="30">
        <f>SUMPRODUCT(E62:DV62,$E$5:$DV$5)/IF(SUM($E$5:$DV$5)=0,1,SUM($E$5:$DV$5))/25</f>
        <v>0</v>
      </c>
      <c r="EC62" s="44" t="str">
        <f t="shared" si="2"/>
        <v/>
      </c>
      <c r="ED62" s="42">
        <f>COUNTIF($E62:$DV62,"Отл")</f>
        <v>0</v>
      </c>
      <c r="EE62" s="41">
        <f>COUNTIF($E62:$DV62,"Хор")</f>
        <v>0</v>
      </c>
      <c r="EF62" s="41">
        <f>COUNTIF($E62:$DV62,"Удв")</f>
        <v>0</v>
      </c>
      <c r="EG62" s="46">
        <f>COUNTIF($E62:$DV62,"Зач")</f>
        <v>0</v>
      </c>
    </row>
    <row r="63" spans="1:137" hidden="1" x14ac:dyDescent="0.2">
      <c r="A63" s="23">
        <v>52</v>
      </c>
      <c r="B63" s="24"/>
      <c r="C63" s="24"/>
      <c r="D63" s="25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  <c r="AD63" s="26"/>
      <c r="AE63" s="26"/>
      <c r="AF63" s="26"/>
      <c r="AG63" s="26"/>
      <c r="AH63" s="26"/>
      <c r="AI63" s="26"/>
      <c r="AJ63" s="26"/>
      <c r="AK63" s="26"/>
      <c r="AL63" s="26"/>
      <c r="AM63" s="26"/>
      <c r="AN63" s="26"/>
      <c r="AO63" s="26"/>
      <c r="AP63" s="26"/>
      <c r="AQ63" s="26"/>
      <c r="AR63" s="26"/>
      <c r="AS63" s="26"/>
      <c r="AT63" s="26"/>
      <c r="AU63" s="26"/>
      <c r="AV63" s="26"/>
      <c r="AW63" s="26"/>
      <c r="AX63" s="26"/>
      <c r="AY63" s="26"/>
      <c r="AZ63" s="26"/>
      <c r="BA63" s="26"/>
      <c r="BB63" s="26"/>
      <c r="BC63" s="26"/>
      <c r="BD63" s="26"/>
      <c r="BE63" s="26"/>
      <c r="BF63" s="26"/>
      <c r="BG63" s="26"/>
      <c r="BH63" s="26"/>
      <c r="BI63" s="26"/>
      <c r="BJ63" s="26"/>
      <c r="BK63" s="26"/>
      <c r="BL63" s="26"/>
      <c r="BM63" s="26"/>
      <c r="BN63" s="26"/>
      <c r="BO63" s="26"/>
      <c r="BP63" s="26"/>
      <c r="BQ63" s="26"/>
      <c r="BR63" s="26"/>
      <c r="BS63" s="26"/>
      <c r="BT63" s="26"/>
      <c r="BU63" s="26"/>
      <c r="BV63" s="26"/>
      <c r="BW63" s="26"/>
      <c r="BX63" s="26"/>
      <c r="BY63" s="26"/>
      <c r="BZ63" s="26"/>
      <c r="CA63" s="26"/>
      <c r="CB63" s="26"/>
      <c r="CC63" s="26"/>
      <c r="CD63" s="26"/>
      <c r="CE63" s="26"/>
      <c r="CF63" s="26"/>
      <c r="CG63" s="26"/>
      <c r="CH63" s="26"/>
      <c r="CI63" s="26"/>
      <c r="CJ63" s="26"/>
      <c r="CK63" s="26"/>
      <c r="CL63" s="26"/>
      <c r="CM63" s="26"/>
      <c r="CN63" s="26"/>
      <c r="CO63" s="26"/>
      <c r="CP63" s="26"/>
      <c r="CQ63" s="26"/>
      <c r="CR63" s="26"/>
      <c r="CS63" s="26"/>
      <c r="CT63" s="26"/>
      <c r="CU63" s="26"/>
      <c r="CV63" s="26"/>
      <c r="CW63" s="26"/>
      <c r="CX63" s="26"/>
      <c r="CY63" s="26"/>
      <c r="CZ63" s="26"/>
      <c r="DA63" s="26"/>
      <c r="DB63" s="26"/>
      <c r="DC63" s="26"/>
      <c r="DD63" s="26"/>
      <c r="DE63" s="26"/>
      <c r="DF63" s="26"/>
      <c r="DG63" s="26"/>
      <c r="DH63" s="26"/>
      <c r="DI63" s="26"/>
      <c r="DJ63" s="26"/>
      <c r="DK63" s="26"/>
      <c r="DL63" s="26"/>
      <c r="DM63" s="26"/>
      <c r="DN63" s="26"/>
      <c r="DO63" s="26"/>
      <c r="DP63" s="26"/>
      <c r="DQ63" s="26"/>
      <c r="DR63" s="26"/>
      <c r="DS63" s="26"/>
      <c r="DT63" s="26"/>
      <c r="DU63" s="26"/>
      <c r="DV63" s="26"/>
      <c r="DW63" s="28"/>
      <c r="DX63" s="22"/>
      <c r="DY63" s="22"/>
      <c r="DZ63" s="29"/>
      <c r="EA63" s="19"/>
      <c r="EB63" s="30">
        <f>SUMPRODUCT(E63:DV63,$E$5:$DV$5)/IF(SUM($E$5:$DV$5)=0,1,SUM($E$5:$DV$5))/25</f>
        <v>0</v>
      </c>
      <c r="EC63" s="44" t="str">
        <f t="shared" si="2"/>
        <v/>
      </c>
      <c r="ED63" s="42">
        <f>COUNTIF($E63:$DV63,"Отл")</f>
        <v>0</v>
      </c>
      <c r="EE63" s="41">
        <f>COUNTIF($E63:$DV63,"Хор")</f>
        <v>0</v>
      </c>
      <c r="EF63" s="41">
        <f>COUNTIF($E63:$DV63,"Удв")</f>
        <v>0</v>
      </c>
      <c r="EG63" s="46">
        <f>COUNTIF($E63:$DV63,"Зач")</f>
        <v>0</v>
      </c>
    </row>
    <row r="64" spans="1:137" hidden="1" x14ac:dyDescent="0.2">
      <c r="A64" s="23">
        <v>53</v>
      </c>
      <c r="B64" s="24"/>
      <c r="C64" s="24"/>
      <c r="D64" s="25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  <c r="AD64" s="26"/>
      <c r="AE64" s="26"/>
      <c r="AF64" s="26"/>
      <c r="AG64" s="26"/>
      <c r="AH64" s="26"/>
      <c r="AI64" s="26"/>
      <c r="AJ64" s="26"/>
      <c r="AK64" s="26"/>
      <c r="AL64" s="26"/>
      <c r="AM64" s="26"/>
      <c r="AN64" s="26"/>
      <c r="AO64" s="26"/>
      <c r="AP64" s="26"/>
      <c r="AQ64" s="26"/>
      <c r="AR64" s="26"/>
      <c r="AS64" s="26"/>
      <c r="AT64" s="26"/>
      <c r="AU64" s="26"/>
      <c r="AV64" s="26"/>
      <c r="AW64" s="26"/>
      <c r="AX64" s="26"/>
      <c r="AY64" s="26"/>
      <c r="AZ64" s="26"/>
      <c r="BA64" s="26"/>
      <c r="BB64" s="26"/>
      <c r="BC64" s="26"/>
      <c r="BD64" s="26"/>
      <c r="BE64" s="26"/>
      <c r="BF64" s="26"/>
      <c r="BG64" s="26"/>
      <c r="BH64" s="26"/>
      <c r="BI64" s="26"/>
      <c r="BJ64" s="26"/>
      <c r="BK64" s="26"/>
      <c r="BL64" s="26"/>
      <c r="BM64" s="26"/>
      <c r="BN64" s="26"/>
      <c r="BO64" s="26"/>
      <c r="BP64" s="26"/>
      <c r="BQ64" s="26"/>
      <c r="BR64" s="26"/>
      <c r="BS64" s="26"/>
      <c r="BT64" s="26"/>
      <c r="BU64" s="26"/>
      <c r="BV64" s="26"/>
      <c r="BW64" s="26"/>
      <c r="BX64" s="26"/>
      <c r="BY64" s="26"/>
      <c r="BZ64" s="26"/>
      <c r="CA64" s="26"/>
      <c r="CB64" s="26"/>
      <c r="CC64" s="26"/>
      <c r="CD64" s="26"/>
      <c r="CE64" s="26"/>
      <c r="CF64" s="26"/>
      <c r="CG64" s="26"/>
      <c r="CH64" s="26"/>
      <c r="CI64" s="26"/>
      <c r="CJ64" s="26"/>
      <c r="CK64" s="26"/>
      <c r="CL64" s="26"/>
      <c r="CM64" s="26"/>
      <c r="CN64" s="26"/>
      <c r="CO64" s="26"/>
      <c r="CP64" s="26"/>
      <c r="CQ64" s="26"/>
      <c r="CR64" s="26"/>
      <c r="CS64" s="26"/>
      <c r="CT64" s="26"/>
      <c r="CU64" s="26"/>
      <c r="CV64" s="26"/>
      <c r="CW64" s="26"/>
      <c r="CX64" s="26"/>
      <c r="CY64" s="26"/>
      <c r="CZ64" s="26"/>
      <c r="DA64" s="26"/>
      <c r="DB64" s="26"/>
      <c r="DC64" s="26"/>
      <c r="DD64" s="26"/>
      <c r="DE64" s="26"/>
      <c r="DF64" s="26"/>
      <c r="DG64" s="26"/>
      <c r="DH64" s="26"/>
      <c r="DI64" s="26"/>
      <c r="DJ64" s="26"/>
      <c r="DK64" s="26"/>
      <c r="DL64" s="26"/>
      <c r="DM64" s="26"/>
      <c r="DN64" s="26"/>
      <c r="DO64" s="26"/>
      <c r="DP64" s="26"/>
      <c r="DQ64" s="26"/>
      <c r="DR64" s="26"/>
      <c r="DS64" s="26"/>
      <c r="DT64" s="26"/>
      <c r="DU64" s="26"/>
      <c r="DV64" s="26"/>
      <c r="DW64" s="28"/>
      <c r="DX64" s="22"/>
      <c r="DY64" s="22"/>
      <c r="DZ64" s="29"/>
      <c r="EA64" s="19"/>
      <c r="EB64" s="30">
        <f>SUMPRODUCT(E64:DV64,$E$5:$DV$5)/IF(SUM($E$5:$DV$5)=0,1,SUM($E$5:$DV$5))/25</f>
        <v>0</v>
      </c>
      <c r="EC64" s="44" t="str">
        <f t="shared" si="2"/>
        <v/>
      </c>
      <c r="ED64" s="42">
        <f>COUNTIF($E64:$DV64,"Отл")</f>
        <v>0</v>
      </c>
      <c r="EE64" s="41">
        <f>COUNTIF($E64:$DV64,"Хор")</f>
        <v>0</v>
      </c>
      <c r="EF64" s="41">
        <f>COUNTIF($E64:$DV64,"Удв")</f>
        <v>0</v>
      </c>
      <c r="EG64" s="46">
        <f>COUNTIF($E64:$DV64,"Зач")</f>
        <v>0</v>
      </c>
    </row>
    <row r="65" spans="1:137" hidden="1" x14ac:dyDescent="0.2">
      <c r="A65" s="23">
        <v>54</v>
      </c>
      <c r="B65" s="24"/>
      <c r="C65" s="24"/>
      <c r="D65" s="25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  <c r="AD65" s="26"/>
      <c r="AE65" s="26"/>
      <c r="AF65" s="26"/>
      <c r="AG65" s="26"/>
      <c r="AH65" s="26"/>
      <c r="AI65" s="26"/>
      <c r="AJ65" s="26"/>
      <c r="AK65" s="26"/>
      <c r="AL65" s="26"/>
      <c r="AM65" s="26"/>
      <c r="AN65" s="26"/>
      <c r="AO65" s="26"/>
      <c r="AP65" s="26"/>
      <c r="AQ65" s="26"/>
      <c r="AR65" s="26"/>
      <c r="AS65" s="26"/>
      <c r="AT65" s="26"/>
      <c r="AU65" s="26"/>
      <c r="AV65" s="26"/>
      <c r="AW65" s="26"/>
      <c r="AX65" s="26"/>
      <c r="AY65" s="26"/>
      <c r="AZ65" s="26"/>
      <c r="BA65" s="26"/>
      <c r="BB65" s="26"/>
      <c r="BC65" s="26"/>
      <c r="BD65" s="26"/>
      <c r="BE65" s="26"/>
      <c r="BF65" s="26"/>
      <c r="BG65" s="26"/>
      <c r="BH65" s="26"/>
      <c r="BI65" s="26"/>
      <c r="BJ65" s="26"/>
      <c r="BK65" s="26"/>
      <c r="BL65" s="26"/>
      <c r="BM65" s="26"/>
      <c r="BN65" s="26"/>
      <c r="BO65" s="26"/>
      <c r="BP65" s="26"/>
      <c r="BQ65" s="26"/>
      <c r="BR65" s="26"/>
      <c r="BS65" s="26"/>
      <c r="BT65" s="26"/>
      <c r="BU65" s="26"/>
      <c r="BV65" s="26"/>
      <c r="BW65" s="26"/>
      <c r="BX65" s="26"/>
      <c r="BY65" s="26"/>
      <c r="BZ65" s="26"/>
      <c r="CA65" s="26"/>
      <c r="CB65" s="26"/>
      <c r="CC65" s="26"/>
      <c r="CD65" s="26"/>
      <c r="CE65" s="26"/>
      <c r="CF65" s="26"/>
      <c r="CG65" s="26"/>
      <c r="CH65" s="26"/>
      <c r="CI65" s="26"/>
      <c r="CJ65" s="26"/>
      <c r="CK65" s="26"/>
      <c r="CL65" s="26"/>
      <c r="CM65" s="26"/>
      <c r="CN65" s="26"/>
      <c r="CO65" s="26"/>
      <c r="CP65" s="26"/>
      <c r="CQ65" s="26"/>
      <c r="CR65" s="26"/>
      <c r="CS65" s="26"/>
      <c r="CT65" s="26"/>
      <c r="CU65" s="26"/>
      <c r="CV65" s="26"/>
      <c r="CW65" s="26"/>
      <c r="CX65" s="26"/>
      <c r="CY65" s="26"/>
      <c r="CZ65" s="26"/>
      <c r="DA65" s="26"/>
      <c r="DB65" s="26"/>
      <c r="DC65" s="26"/>
      <c r="DD65" s="26"/>
      <c r="DE65" s="26"/>
      <c r="DF65" s="26"/>
      <c r="DG65" s="26"/>
      <c r="DH65" s="26"/>
      <c r="DI65" s="26"/>
      <c r="DJ65" s="26"/>
      <c r="DK65" s="26"/>
      <c r="DL65" s="26"/>
      <c r="DM65" s="26"/>
      <c r="DN65" s="26"/>
      <c r="DO65" s="26"/>
      <c r="DP65" s="26"/>
      <c r="DQ65" s="26"/>
      <c r="DR65" s="26"/>
      <c r="DS65" s="26"/>
      <c r="DT65" s="26"/>
      <c r="DU65" s="26"/>
      <c r="DV65" s="26"/>
      <c r="DW65" s="28"/>
      <c r="DX65" s="22"/>
      <c r="DY65" s="22"/>
      <c r="DZ65" s="29"/>
      <c r="EA65" s="19"/>
      <c r="EB65" s="30">
        <f>SUMPRODUCT(E65:DV65,$E$5:$DV$5)/IF(SUM($E$5:$DV$5)=0,1,SUM($E$5:$DV$5))/25</f>
        <v>0</v>
      </c>
      <c r="EC65" s="44" t="str">
        <f t="shared" si="2"/>
        <v/>
      </c>
      <c r="ED65" s="42">
        <f>COUNTIF($E65:$DV65,"Отл")</f>
        <v>0</v>
      </c>
      <c r="EE65" s="41">
        <f>COUNTIF($E65:$DV65,"Хор")</f>
        <v>0</v>
      </c>
      <c r="EF65" s="41">
        <f>COUNTIF($E65:$DV65,"Удв")</f>
        <v>0</v>
      </c>
      <c r="EG65" s="46">
        <f>COUNTIF($E65:$DV65,"Зач")</f>
        <v>0</v>
      </c>
    </row>
    <row r="66" spans="1:137" hidden="1" x14ac:dyDescent="0.2">
      <c r="A66" s="23">
        <v>55</v>
      </c>
      <c r="B66" s="24"/>
      <c r="C66" s="24"/>
      <c r="D66" s="25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6"/>
      <c r="BH66" s="26"/>
      <c r="BI66" s="26"/>
      <c r="BJ66" s="26"/>
      <c r="BK66" s="26"/>
      <c r="BL66" s="26"/>
      <c r="BM66" s="26"/>
      <c r="BN66" s="26"/>
      <c r="BO66" s="26"/>
      <c r="BP66" s="26"/>
      <c r="BQ66" s="26"/>
      <c r="BR66" s="26"/>
      <c r="BS66" s="26"/>
      <c r="BT66" s="26"/>
      <c r="BU66" s="26"/>
      <c r="BV66" s="26"/>
      <c r="BW66" s="26"/>
      <c r="BX66" s="26"/>
      <c r="BY66" s="26"/>
      <c r="BZ66" s="26"/>
      <c r="CA66" s="26"/>
      <c r="CB66" s="26"/>
      <c r="CC66" s="26"/>
      <c r="CD66" s="26"/>
      <c r="CE66" s="26"/>
      <c r="CF66" s="26"/>
      <c r="CG66" s="26"/>
      <c r="CH66" s="26"/>
      <c r="CI66" s="26"/>
      <c r="CJ66" s="26"/>
      <c r="CK66" s="26"/>
      <c r="CL66" s="26"/>
      <c r="CM66" s="26"/>
      <c r="CN66" s="26"/>
      <c r="CO66" s="26"/>
      <c r="CP66" s="26"/>
      <c r="CQ66" s="26"/>
      <c r="CR66" s="26"/>
      <c r="CS66" s="26"/>
      <c r="CT66" s="26"/>
      <c r="CU66" s="26"/>
      <c r="CV66" s="26"/>
      <c r="CW66" s="26"/>
      <c r="CX66" s="26"/>
      <c r="CY66" s="26"/>
      <c r="CZ66" s="26"/>
      <c r="DA66" s="26"/>
      <c r="DB66" s="26"/>
      <c r="DC66" s="26"/>
      <c r="DD66" s="26"/>
      <c r="DE66" s="26"/>
      <c r="DF66" s="26"/>
      <c r="DG66" s="26"/>
      <c r="DH66" s="26"/>
      <c r="DI66" s="26"/>
      <c r="DJ66" s="26"/>
      <c r="DK66" s="26"/>
      <c r="DL66" s="26"/>
      <c r="DM66" s="26"/>
      <c r="DN66" s="26"/>
      <c r="DO66" s="26"/>
      <c r="DP66" s="26"/>
      <c r="DQ66" s="26"/>
      <c r="DR66" s="26"/>
      <c r="DS66" s="26"/>
      <c r="DT66" s="26"/>
      <c r="DU66" s="26"/>
      <c r="DV66" s="26"/>
      <c r="DW66" s="28"/>
      <c r="DX66" s="22"/>
      <c r="DY66" s="22"/>
      <c r="DZ66" s="29"/>
      <c r="EA66" s="19"/>
      <c r="EB66" s="30">
        <f>SUMPRODUCT(E66:DV66,$E$5:$DV$5)/IF(SUM($E$5:$DV$5)=0,1,SUM($E$5:$DV$5))/25</f>
        <v>0</v>
      </c>
      <c r="EC66" s="44" t="str">
        <f t="shared" si="2"/>
        <v/>
      </c>
      <c r="ED66" s="42">
        <f>COUNTIF($E66:$DV66,"Отл")</f>
        <v>0</v>
      </c>
      <c r="EE66" s="41">
        <f>COUNTIF($E66:$DV66,"Хор")</f>
        <v>0</v>
      </c>
      <c r="EF66" s="41">
        <f>COUNTIF($E66:$DV66,"Удв")</f>
        <v>0</v>
      </c>
      <c r="EG66" s="46">
        <f>COUNTIF($E66:$DV66,"Зач")</f>
        <v>0</v>
      </c>
    </row>
    <row r="67" spans="1:137" hidden="1" x14ac:dyDescent="0.2">
      <c r="A67" s="23">
        <v>56</v>
      </c>
      <c r="B67" s="24"/>
      <c r="C67" s="24"/>
      <c r="D67" s="25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  <c r="AD67" s="26"/>
      <c r="AE67" s="26"/>
      <c r="AF67" s="26"/>
      <c r="AG67" s="26"/>
      <c r="AH67" s="26"/>
      <c r="AI67" s="26"/>
      <c r="AJ67" s="26"/>
      <c r="AK67" s="26"/>
      <c r="AL67" s="26"/>
      <c r="AM67" s="26"/>
      <c r="AN67" s="26"/>
      <c r="AO67" s="26"/>
      <c r="AP67" s="26"/>
      <c r="AQ67" s="26"/>
      <c r="AR67" s="26"/>
      <c r="AS67" s="26"/>
      <c r="AT67" s="26"/>
      <c r="AU67" s="26"/>
      <c r="AV67" s="26"/>
      <c r="AW67" s="26"/>
      <c r="AX67" s="26"/>
      <c r="AY67" s="26"/>
      <c r="AZ67" s="26"/>
      <c r="BA67" s="26"/>
      <c r="BB67" s="26"/>
      <c r="BC67" s="26"/>
      <c r="BD67" s="26"/>
      <c r="BE67" s="26"/>
      <c r="BF67" s="26"/>
      <c r="BG67" s="26"/>
      <c r="BH67" s="26"/>
      <c r="BI67" s="26"/>
      <c r="BJ67" s="26"/>
      <c r="BK67" s="26"/>
      <c r="BL67" s="26"/>
      <c r="BM67" s="26"/>
      <c r="BN67" s="26"/>
      <c r="BO67" s="26"/>
      <c r="BP67" s="26"/>
      <c r="BQ67" s="26"/>
      <c r="BR67" s="26"/>
      <c r="BS67" s="26"/>
      <c r="BT67" s="26"/>
      <c r="BU67" s="26"/>
      <c r="BV67" s="26"/>
      <c r="BW67" s="26"/>
      <c r="BX67" s="26"/>
      <c r="BY67" s="26"/>
      <c r="BZ67" s="26"/>
      <c r="CA67" s="26"/>
      <c r="CB67" s="26"/>
      <c r="CC67" s="26"/>
      <c r="CD67" s="26"/>
      <c r="CE67" s="26"/>
      <c r="CF67" s="26"/>
      <c r="CG67" s="26"/>
      <c r="CH67" s="26"/>
      <c r="CI67" s="26"/>
      <c r="CJ67" s="26"/>
      <c r="CK67" s="26"/>
      <c r="CL67" s="26"/>
      <c r="CM67" s="26"/>
      <c r="CN67" s="26"/>
      <c r="CO67" s="26"/>
      <c r="CP67" s="26"/>
      <c r="CQ67" s="26"/>
      <c r="CR67" s="26"/>
      <c r="CS67" s="26"/>
      <c r="CT67" s="26"/>
      <c r="CU67" s="26"/>
      <c r="CV67" s="26"/>
      <c r="CW67" s="26"/>
      <c r="CX67" s="26"/>
      <c r="CY67" s="26"/>
      <c r="CZ67" s="26"/>
      <c r="DA67" s="26"/>
      <c r="DB67" s="26"/>
      <c r="DC67" s="26"/>
      <c r="DD67" s="26"/>
      <c r="DE67" s="26"/>
      <c r="DF67" s="26"/>
      <c r="DG67" s="26"/>
      <c r="DH67" s="26"/>
      <c r="DI67" s="26"/>
      <c r="DJ67" s="26"/>
      <c r="DK67" s="26"/>
      <c r="DL67" s="26"/>
      <c r="DM67" s="26"/>
      <c r="DN67" s="26"/>
      <c r="DO67" s="26"/>
      <c r="DP67" s="26"/>
      <c r="DQ67" s="26"/>
      <c r="DR67" s="26"/>
      <c r="DS67" s="26"/>
      <c r="DT67" s="26"/>
      <c r="DU67" s="26"/>
      <c r="DV67" s="26"/>
      <c r="DW67" s="28"/>
      <c r="DX67" s="22"/>
      <c r="DY67" s="22"/>
      <c r="DZ67" s="29"/>
      <c r="EA67" s="19"/>
      <c r="EB67" s="30">
        <f>SUMPRODUCT(E67:DV67,$E$5:$DV$5)/IF(SUM($E$5:$DV$5)=0,1,SUM($E$5:$DV$5))/25</f>
        <v>0</v>
      </c>
      <c r="EC67" s="44" t="str">
        <f t="shared" si="2"/>
        <v/>
      </c>
      <c r="ED67" s="42">
        <f>COUNTIF($E67:$DV67,"Отл")</f>
        <v>0</v>
      </c>
      <c r="EE67" s="41">
        <f>COUNTIF($E67:$DV67,"Хор")</f>
        <v>0</v>
      </c>
      <c r="EF67" s="41">
        <f>COUNTIF($E67:$DV67,"Удв")</f>
        <v>0</v>
      </c>
      <c r="EG67" s="46">
        <f>COUNTIF($E67:$DV67,"Зач")</f>
        <v>0</v>
      </c>
    </row>
    <row r="68" spans="1:137" hidden="1" x14ac:dyDescent="0.2">
      <c r="A68" s="23">
        <v>57</v>
      </c>
      <c r="B68" s="24"/>
      <c r="C68" s="24"/>
      <c r="D68" s="25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  <c r="AD68" s="26"/>
      <c r="AE68" s="26"/>
      <c r="AF68" s="26"/>
      <c r="AG68" s="26"/>
      <c r="AH68" s="26"/>
      <c r="AI68" s="26"/>
      <c r="AJ68" s="26"/>
      <c r="AK68" s="26"/>
      <c r="AL68" s="26"/>
      <c r="AM68" s="26"/>
      <c r="AN68" s="26"/>
      <c r="AO68" s="26"/>
      <c r="AP68" s="26"/>
      <c r="AQ68" s="26"/>
      <c r="AR68" s="26"/>
      <c r="AS68" s="26"/>
      <c r="AT68" s="26"/>
      <c r="AU68" s="26"/>
      <c r="AV68" s="26"/>
      <c r="AW68" s="26"/>
      <c r="AX68" s="26"/>
      <c r="AY68" s="26"/>
      <c r="AZ68" s="26"/>
      <c r="BA68" s="26"/>
      <c r="BB68" s="26"/>
      <c r="BC68" s="26"/>
      <c r="BD68" s="26"/>
      <c r="BE68" s="26"/>
      <c r="BF68" s="26"/>
      <c r="BG68" s="26"/>
      <c r="BH68" s="26"/>
      <c r="BI68" s="26"/>
      <c r="BJ68" s="26"/>
      <c r="BK68" s="26"/>
      <c r="BL68" s="26"/>
      <c r="BM68" s="26"/>
      <c r="BN68" s="26"/>
      <c r="BO68" s="26"/>
      <c r="BP68" s="26"/>
      <c r="BQ68" s="26"/>
      <c r="BR68" s="26"/>
      <c r="BS68" s="26"/>
      <c r="BT68" s="26"/>
      <c r="BU68" s="26"/>
      <c r="BV68" s="26"/>
      <c r="BW68" s="26"/>
      <c r="BX68" s="26"/>
      <c r="BY68" s="26"/>
      <c r="BZ68" s="26"/>
      <c r="CA68" s="26"/>
      <c r="CB68" s="26"/>
      <c r="CC68" s="26"/>
      <c r="CD68" s="26"/>
      <c r="CE68" s="26"/>
      <c r="CF68" s="26"/>
      <c r="CG68" s="26"/>
      <c r="CH68" s="26"/>
      <c r="CI68" s="26"/>
      <c r="CJ68" s="26"/>
      <c r="CK68" s="26"/>
      <c r="CL68" s="26"/>
      <c r="CM68" s="26"/>
      <c r="CN68" s="26"/>
      <c r="CO68" s="26"/>
      <c r="CP68" s="26"/>
      <c r="CQ68" s="26"/>
      <c r="CR68" s="26"/>
      <c r="CS68" s="26"/>
      <c r="CT68" s="26"/>
      <c r="CU68" s="26"/>
      <c r="CV68" s="26"/>
      <c r="CW68" s="26"/>
      <c r="CX68" s="26"/>
      <c r="CY68" s="26"/>
      <c r="CZ68" s="26"/>
      <c r="DA68" s="26"/>
      <c r="DB68" s="26"/>
      <c r="DC68" s="26"/>
      <c r="DD68" s="26"/>
      <c r="DE68" s="26"/>
      <c r="DF68" s="26"/>
      <c r="DG68" s="26"/>
      <c r="DH68" s="26"/>
      <c r="DI68" s="26"/>
      <c r="DJ68" s="26"/>
      <c r="DK68" s="26"/>
      <c r="DL68" s="26"/>
      <c r="DM68" s="26"/>
      <c r="DN68" s="26"/>
      <c r="DO68" s="26"/>
      <c r="DP68" s="26"/>
      <c r="DQ68" s="26"/>
      <c r="DR68" s="26"/>
      <c r="DS68" s="26"/>
      <c r="DT68" s="26"/>
      <c r="DU68" s="26"/>
      <c r="DV68" s="26"/>
      <c r="DW68" s="28"/>
      <c r="DX68" s="22"/>
      <c r="DY68" s="22"/>
      <c r="DZ68" s="29"/>
      <c r="EA68" s="19"/>
      <c r="EB68" s="30">
        <f>SUMPRODUCT(E68:DV68,$E$5:$DV$5)/IF(SUM($E$5:$DV$5)=0,1,SUM($E$5:$DV$5))/25</f>
        <v>0</v>
      </c>
      <c r="EC68" s="44" t="str">
        <f t="shared" si="2"/>
        <v/>
      </c>
      <c r="ED68" s="42">
        <f>COUNTIF($E68:$DV68,"Отл")</f>
        <v>0</v>
      </c>
      <c r="EE68" s="41">
        <f>COUNTIF($E68:$DV68,"Хор")</f>
        <v>0</v>
      </c>
      <c r="EF68" s="41">
        <f>COUNTIF($E68:$DV68,"Удв")</f>
        <v>0</v>
      </c>
      <c r="EG68" s="46">
        <f>COUNTIF($E68:$DV68,"Зач")</f>
        <v>0</v>
      </c>
    </row>
    <row r="69" spans="1:137" hidden="1" x14ac:dyDescent="0.2">
      <c r="A69" s="23">
        <v>58</v>
      </c>
      <c r="B69" s="24"/>
      <c r="C69" s="24"/>
      <c r="D69" s="25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  <c r="AD69" s="26"/>
      <c r="AE69" s="26"/>
      <c r="AF69" s="26"/>
      <c r="AG69" s="26"/>
      <c r="AH69" s="26"/>
      <c r="AI69" s="26"/>
      <c r="AJ69" s="26"/>
      <c r="AK69" s="26"/>
      <c r="AL69" s="26"/>
      <c r="AM69" s="26"/>
      <c r="AN69" s="26"/>
      <c r="AO69" s="26"/>
      <c r="AP69" s="26"/>
      <c r="AQ69" s="26"/>
      <c r="AR69" s="26"/>
      <c r="AS69" s="26"/>
      <c r="AT69" s="26"/>
      <c r="AU69" s="26"/>
      <c r="AV69" s="26"/>
      <c r="AW69" s="26"/>
      <c r="AX69" s="26"/>
      <c r="AY69" s="26"/>
      <c r="AZ69" s="26"/>
      <c r="BA69" s="26"/>
      <c r="BB69" s="26"/>
      <c r="BC69" s="26"/>
      <c r="BD69" s="26"/>
      <c r="BE69" s="26"/>
      <c r="BF69" s="26"/>
      <c r="BG69" s="26"/>
      <c r="BH69" s="26"/>
      <c r="BI69" s="26"/>
      <c r="BJ69" s="26"/>
      <c r="BK69" s="26"/>
      <c r="BL69" s="26"/>
      <c r="BM69" s="26"/>
      <c r="BN69" s="26"/>
      <c r="BO69" s="26"/>
      <c r="BP69" s="26"/>
      <c r="BQ69" s="26"/>
      <c r="BR69" s="26"/>
      <c r="BS69" s="26"/>
      <c r="BT69" s="26"/>
      <c r="BU69" s="26"/>
      <c r="BV69" s="26"/>
      <c r="BW69" s="26"/>
      <c r="BX69" s="26"/>
      <c r="BY69" s="26"/>
      <c r="BZ69" s="26"/>
      <c r="CA69" s="26"/>
      <c r="CB69" s="26"/>
      <c r="CC69" s="26"/>
      <c r="CD69" s="26"/>
      <c r="CE69" s="26"/>
      <c r="CF69" s="26"/>
      <c r="CG69" s="26"/>
      <c r="CH69" s="26"/>
      <c r="CI69" s="26"/>
      <c r="CJ69" s="26"/>
      <c r="CK69" s="26"/>
      <c r="CL69" s="26"/>
      <c r="CM69" s="26"/>
      <c r="CN69" s="26"/>
      <c r="CO69" s="26"/>
      <c r="CP69" s="26"/>
      <c r="CQ69" s="26"/>
      <c r="CR69" s="26"/>
      <c r="CS69" s="26"/>
      <c r="CT69" s="26"/>
      <c r="CU69" s="26"/>
      <c r="CV69" s="26"/>
      <c r="CW69" s="26"/>
      <c r="CX69" s="26"/>
      <c r="CY69" s="26"/>
      <c r="CZ69" s="26"/>
      <c r="DA69" s="26"/>
      <c r="DB69" s="26"/>
      <c r="DC69" s="26"/>
      <c r="DD69" s="26"/>
      <c r="DE69" s="26"/>
      <c r="DF69" s="26"/>
      <c r="DG69" s="26"/>
      <c r="DH69" s="26"/>
      <c r="DI69" s="26"/>
      <c r="DJ69" s="26"/>
      <c r="DK69" s="26"/>
      <c r="DL69" s="26"/>
      <c r="DM69" s="26"/>
      <c r="DN69" s="26"/>
      <c r="DO69" s="26"/>
      <c r="DP69" s="26"/>
      <c r="DQ69" s="26"/>
      <c r="DR69" s="26"/>
      <c r="DS69" s="26"/>
      <c r="DT69" s="26"/>
      <c r="DU69" s="26"/>
      <c r="DV69" s="26"/>
      <c r="DW69" s="28"/>
      <c r="DX69" s="22"/>
      <c r="DY69" s="22"/>
      <c r="DZ69" s="29"/>
      <c r="EA69" s="19"/>
      <c r="EB69" s="30">
        <f>SUMPRODUCT(E69:DV69,$E$5:$DV$5)/IF(SUM($E$5:$DV$5)=0,1,SUM($E$5:$DV$5))/25</f>
        <v>0</v>
      </c>
      <c r="EC69" s="44" t="str">
        <f t="shared" si="2"/>
        <v/>
      </c>
      <c r="ED69" s="42">
        <f>COUNTIF($E69:$DV69,"Отл")</f>
        <v>0</v>
      </c>
      <c r="EE69" s="41">
        <f>COUNTIF($E69:$DV69,"Хор")</f>
        <v>0</v>
      </c>
      <c r="EF69" s="41">
        <f>COUNTIF($E69:$DV69,"Удв")</f>
        <v>0</v>
      </c>
      <c r="EG69" s="46">
        <f>COUNTIF($E69:$DV69,"Зач")</f>
        <v>0</v>
      </c>
    </row>
    <row r="70" spans="1:137" hidden="1" x14ac:dyDescent="0.2">
      <c r="A70" s="23">
        <v>59</v>
      </c>
      <c r="B70" s="24"/>
      <c r="C70" s="24"/>
      <c r="D70" s="25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  <c r="AD70" s="26"/>
      <c r="AE70" s="26"/>
      <c r="AF70" s="26"/>
      <c r="AG70" s="26"/>
      <c r="AH70" s="26"/>
      <c r="AI70" s="26"/>
      <c r="AJ70" s="26"/>
      <c r="AK70" s="26"/>
      <c r="AL70" s="26"/>
      <c r="AM70" s="26"/>
      <c r="AN70" s="26"/>
      <c r="AO70" s="26"/>
      <c r="AP70" s="26"/>
      <c r="AQ70" s="26"/>
      <c r="AR70" s="26"/>
      <c r="AS70" s="26"/>
      <c r="AT70" s="26"/>
      <c r="AU70" s="26"/>
      <c r="AV70" s="26"/>
      <c r="AW70" s="26"/>
      <c r="AX70" s="26"/>
      <c r="AY70" s="26"/>
      <c r="AZ70" s="26"/>
      <c r="BA70" s="26"/>
      <c r="BB70" s="26"/>
      <c r="BC70" s="26"/>
      <c r="BD70" s="26"/>
      <c r="BE70" s="26"/>
      <c r="BF70" s="26"/>
      <c r="BG70" s="26"/>
      <c r="BH70" s="26"/>
      <c r="BI70" s="26"/>
      <c r="BJ70" s="26"/>
      <c r="BK70" s="26"/>
      <c r="BL70" s="26"/>
      <c r="BM70" s="26"/>
      <c r="BN70" s="26"/>
      <c r="BO70" s="26"/>
      <c r="BP70" s="26"/>
      <c r="BQ70" s="26"/>
      <c r="BR70" s="26"/>
      <c r="BS70" s="26"/>
      <c r="BT70" s="26"/>
      <c r="BU70" s="26"/>
      <c r="BV70" s="26"/>
      <c r="BW70" s="26"/>
      <c r="BX70" s="26"/>
      <c r="BY70" s="26"/>
      <c r="BZ70" s="26"/>
      <c r="CA70" s="26"/>
      <c r="CB70" s="26"/>
      <c r="CC70" s="26"/>
      <c r="CD70" s="26"/>
      <c r="CE70" s="26"/>
      <c r="CF70" s="26"/>
      <c r="CG70" s="26"/>
      <c r="CH70" s="26"/>
      <c r="CI70" s="26"/>
      <c r="CJ70" s="26"/>
      <c r="CK70" s="26"/>
      <c r="CL70" s="26"/>
      <c r="CM70" s="26"/>
      <c r="CN70" s="26"/>
      <c r="CO70" s="26"/>
      <c r="CP70" s="26"/>
      <c r="CQ70" s="26"/>
      <c r="CR70" s="26"/>
      <c r="CS70" s="26"/>
      <c r="CT70" s="26"/>
      <c r="CU70" s="26"/>
      <c r="CV70" s="26"/>
      <c r="CW70" s="26"/>
      <c r="CX70" s="26"/>
      <c r="CY70" s="26"/>
      <c r="CZ70" s="26"/>
      <c r="DA70" s="26"/>
      <c r="DB70" s="26"/>
      <c r="DC70" s="26"/>
      <c r="DD70" s="26"/>
      <c r="DE70" s="26"/>
      <c r="DF70" s="26"/>
      <c r="DG70" s="26"/>
      <c r="DH70" s="26"/>
      <c r="DI70" s="26"/>
      <c r="DJ70" s="26"/>
      <c r="DK70" s="26"/>
      <c r="DL70" s="26"/>
      <c r="DM70" s="26"/>
      <c r="DN70" s="26"/>
      <c r="DO70" s="26"/>
      <c r="DP70" s="26"/>
      <c r="DQ70" s="26"/>
      <c r="DR70" s="26"/>
      <c r="DS70" s="26"/>
      <c r="DT70" s="26"/>
      <c r="DU70" s="26"/>
      <c r="DV70" s="26"/>
      <c r="DW70" s="28"/>
      <c r="DX70" s="22"/>
      <c r="DY70" s="22"/>
      <c r="DZ70" s="29"/>
      <c r="EA70" s="19"/>
      <c r="EB70" s="30">
        <f>SUMPRODUCT(E70:DV70,$E$5:$DV$5)/IF(SUM($E$5:$DV$5)=0,1,SUM($E$5:$DV$5))/25</f>
        <v>0</v>
      </c>
      <c r="EC70" s="44" t="str">
        <f t="shared" si="2"/>
        <v/>
      </c>
      <c r="ED70" s="42">
        <f>COUNTIF($E70:$DV70,"Отл")</f>
        <v>0</v>
      </c>
      <c r="EE70" s="41">
        <f>COUNTIF($E70:$DV70,"Хор")</f>
        <v>0</v>
      </c>
      <c r="EF70" s="41">
        <f>COUNTIF($E70:$DV70,"Удв")</f>
        <v>0</v>
      </c>
      <c r="EG70" s="46">
        <f>COUNTIF($E70:$DV70,"Зач")</f>
        <v>0</v>
      </c>
    </row>
    <row r="71" spans="1:137" hidden="1" x14ac:dyDescent="0.2">
      <c r="A71" s="23">
        <v>60</v>
      </c>
      <c r="B71" s="24"/>
      <c r="C71" s="24"/>
      <c r="D71" s="25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6"/>
      <c r="BH71" s="26"/>
      <c r="BI71" s="26"/>
      <c r="BJ71" s="26"/>
      <c r="BK71" s="26"/>
      <c r="BL71" s="26"/>
      <c r="BM71" s="26"/>
      <c r="BN71" s="26"/>
      <c r="BO71" s="26"/>
      <c r="BP71" s="26"/>
      <c r="BQ71" s="26"/>
      <c r="BR71" s="26"/>
      <c r="BS71" s="26"/>
      <c r="BT71" s="26"/>
      <c r="BU71" s="26"/>
      <c r="BV71" s="26"/>
      <c r="BW71" s="26"/>
      <c r="BX71" s="26"/>
      <c r="BY71" s="26"/>
      <c r="BZ71" s="26"/>
      <c r="CA71" s="26"/>
      <c r="CB71" s="26"/>
      <c r="CC71" s="26"/>
      <c r="CD71" s="26"/>
      <c r="CE71" s="26"/>
      <c r="CF71" s="26"/>
      <c r="CG71" s="26"/>
      <c r="CH71" s="26"/>
      <c r="CI71" s="26"/>
      <c r="CJ71" s="26"/>
      <c r="CK71" s="26"/>
      <c r="CL71" s="26"/>
      <c r="CM71" s="26"/>
      <c r="CN71" s="26"/>
      <c r="CO71" s="26"/>
      <c r="CP71" s="26"/>
      <c r="CQ71" s="26"/>
      <c r="CR71" s="26"/>
      <c r="CS71" s="26"/>
      <c r="CT71" s="26"/>
      <c r="CU71" s="26"/>
      <c r="CV71" s="26"/>
      <c r="CW71" s="26"/>
      <c r="CX71" s="26"/>
      <c r="CY71" s="26"/>
      <c r="CZ71" s="26"/>
      <c r="DA71" s="26"/>
      <c r="DB71" s="26"/>
      <c r="DC71" s="26"/>
      <c r="DD71" s="26"/>
      <c r="DE71" s="26"/>
      <c r="DF71" s="26"/>
      <c r="DG71" s="26"/>
      <c r="DH71" s="26"/>
      <c r="DI71" s="26"/>
      <c r="DJ71" s="26"/>
      <c r="DK71" s="26"/>
      <c r="DL71" s="26"/>
      <c r="DM71" s="26"/>
      <c r="DN71" s="26"/>
      <c r="DO71" s="26"/>
      <c r="DP71" s="26"/>
      <c r="DQ71" s="26"/>
      <c r="DR71" s="26"/>
      <c r="DS71" s="26"/>
      <c r="DT71" s="26"/>
      <c r="DU71" s="26"/>
      <c r="DV71" s="26"/>
      <c r="DW71" s="28"/>
      <c r="DX71" s="22"/>
      <c r="DY71" s="22"/>
      <c r="DZ71" s="29"/>
      <c r="EA71" s="19"/>
      <c r="EB71" s="30">
        <f>SUMPRODUCT(E71:DV71,$E$5:$DV$5)/IF(SUM($E$5:$DV$5)=0,1,SUM($E$5:$DV$5))/25</f>
        <v>0</v>
      </c>
      <c r="EC71" s="44" t="str">
        <f t="shared" si="2"/>
        <v/>
      </c>
      <c r="ED71" s="42">
        <f>COUNTIF($E71:$DV71,"Отл")</f>
        <v>0</v>
      </c>
      <c r="EE71" s="41">
        <f>COUNTIF($E71:$DV71,"Хор")</f>
        <v>0</v>
      </c>
      <c r="EF71" s="41">
        <f>COUNTIF($E71:$DV71,"Удв")</f>
        <v>0</v>
      </c>
      <c r="EG71" s="46">
        <f>COUNTIF($E71:$DV71,"Зач")</f>
        <v>0</v>
      </c>
    </row>
    <row r="72" spans="1:137" hidden="1" x14ac:dyDescent="0.2">
      <c r="A72" s="23">
        <v>61</v>
      </c>
      <c r="B72" s="24"/>
      <c r="C72" s="24"/>
      <c r="D72" s="25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6"/>
      <c r="BH72" s="26"/>
      <c r="BI72" s="26"/>
      <c r="BJ72" s="26"/>
      <c r="BK72" s="26"/>
      <c r="BL72" s="26"/>
      <c r="BM72" s="26"/>
      <c r="BN72" s="26"/>
      <c r="BO72" s="26"/>
      <c r="BP72" s="26"/>
      <c r="BQ72" s="26"/>
      <c r="BR72" s="26"/>
      <c r="BS72" s="26"/>
      <c r="BT72" s="26"/>
      <c r="BU72" s="26"/>
      <c r="BV72" s="26"/>
      <c r="BW72" s="26"/>
      <c r="BX72" s="26"/>
      <c r="BY72" s="26"/>
      <c r="BZ72" s="26"/>
      <c r="CA72" s="26"/>
      <c r="CB72" s="26"/>
      <c r="CC72" s="26"/>
      <c r="CD72" s="26"/>
      <c r="CE72" s="26"/>
      <c r="CF72" s="26"/>
      <c r="CG72" s="26"/>
      <c r="CH72" s="26"/>
      <c r="CI72" s="26"/>
      <c r="CJ72" s="26"/>
      <c r="CK72" s="26"/>
      <c r="CL72" s="26"/>
      <c r="CM72" s="26"/>
      <c r="CN72" s="26"/>
      <c r="CO72" s="26"/>
      <c r="CP72" s="26"/>
      <c r="CQ72" s="26"/>
      <c r="CR72" s="26"/>
      <c r="CS72" s="26"/>
      <c r="CT72" s="26"/>
      <c r="CU72" s="26"/>
      <c r="CV72" s="26"/>
      <c r="CW72" s="26"/>
      <c r="CX72" s="26"/>
      <c r="CY72" s="26"/>
      <c r="CZ72" s="26"/>
      <c r="DA72" s="26"/>
      <c r="DB72" s="26"/>
      <c r="DC72" s="26"/>
      <c r="DD72" s="26"/>
      <c r="DE72" s="26"/>
      <c r="DF72" s="26"/>
      <c r="DG72" s="26"/>
      <c r="DH72" s="26"/>
      <c r="DI72" s="26"/>
      <c r="DJ72" s="26"/>
      <c r="DK72" s="26"/>
      <c r="DL72" s="26"/>
      <c r="DM72" s="26"/>
      <c r="DN72" s="26"/>
      <c r="DO72" s="26"/>
      <c r="DP72" s="26"/>
      <c r="DQ72" s="26"/>
      <c r="DR72" s="26"/>
      <c r="DS72" s="26"/>
      <c r="DT72" s="26"/>
      <c r="DU72" s="26"/>
      <c r="DV72" s="26"/>
      <c r="DW72" s="28"/>
      <c r="DX72" s="22"/>
      <c r="DY72" s="22"/>
      <c r="DZ72" s="29"/>
      <c r="EA72" s="19"/>
      <c r="EB72" s="30">
        <f>SUMPRODUCT(E72:DV72,$E$5:$DV$5)/IF(SUM($E$5:$DV$5)=0,1,SUM($E$5:$DV$5))/25</f>
        <v>0</v>
      </c>
      <c r="EC72" s="44" t="str">
        <f t="shared" si="2"/>
        <v/>
      </c>
      <c r="ED72" s="42">
        <f>COUNTIF($E72:$DV72,"Отл")</f>
        <v>0</v>
      </c>
      <c r="EE72" s="41">
        <f>COUNTIF($E72:$DV72,"Хор")</f>
        <v>0</v>
      </c>
      <c r="EF72" s="41">
        <f>COUNTIF($E72:$DV72,"Удв")</f>
        <v>0</v>
      </c>
      <c r="EG72" s="46">
        <f>COUNTIF($E72:$DV72,"Зач")</f>
        <v>0</v>
      </c>
    </row>
    <row r="73" spans="1:137" hidden="1" x14ac:dyDescent="0.2">
      <c r="A73" s="23">
        <v>62</v>
      </c>
      <c r="B73" s="24"/>
      <c r="C73" s="24"/>
      <c r="D73" s="25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  <c r="AD73" s="26"/>
      <c r="AE73" s="26"/>
      <c r="AF73" s="26"/>
      <c r="AG73" s="26"/>
      <c r="AH73" s="26"/>
      <c r="AI73" s="26"/>
      <c r="AJ73" s="26"/>
      <c r="AK73" s="26"/>
      <c r="AL73" s="26"/>
      <c r="AM73" s="26"/>
      <c r="AN73" s="26"/>
      <c r="AO73" s="26"/>
      <c r="AP73" s="26"/>
      <c r="AQ73" s="26"/>
      <c r="AR73" s="26"/>
      <c r="AS73" s="26"/>
      <c r="AT73" s="26"/>
      <c r="AU73" s="26"/>
      <c r="AV73" s="26"/>
      <c r="AW73" s="26"/>
      <c r="AX73" s="26"/>
      <c r="AY73" s="26"/>
      <c r="AZ73" s="26"/>
      <c r="BA73" s="26"/>
      <c r="BB73" s="26"/>
      <c r="BC73" s="26"/>
      <c r="BD73" s="26"/>
      <c r="BE73" s="26"/>
      <c r="BF73" s="26"/>
      <c r="BG73" s="26"/>
      <c r="BH73" s="26"/>
      <c r="BI73" s="26"/>
      <c r="BJ73" s="26"/>
      <c r="BK73" s="26"/>
      <c r="BL73" s="26"/>
      <c r="BM73" s="26"/>
      <c r="BN73" s="26"/>
      <c r="BO73" s="26"/>
      <c r="BP73" s="26"/>
      <c r="BQ73" s="26"/>
      <c r="BR73" s="26"/>
      <c r="BS73" s="26"/>
      <c r="BT73" s="26"/>
      <c r="BU73" s="26"/>
      <c r="BV73" s="26"/>
      <c r="BW73" s="26"/>
      <c r="BX73" s="26"/>
      <c r="BY73" s="26"/>
      <c r="BZ73" s="26"/>
      <c r="CA73" s="26"/>
      <c r="CB73" s="26"/>
      <c r="CC73" s="26"/>
      <c r="CD73" s="26"/>
      <c r="CE73" s="26"/>
      <c r="CF73" s="26"/>
      <c r="CG73" s="26"/>
      <c r="CH73" s="26"/>
      <c r="CI73" s="26"/>
      <c r="CJ73" s="26"/>
      <c r="CK73" s="26"/>
      <c r="CL73" s="26"/>
      <c r="CM73" s="26"/>
      <c r="CN73" s="26"/>
      <c r="CO73" s="26"/>
      <c r="CP73" s="26"/>
      <c r="CQ73" s="26"/>
      <c r="CR73" s="26"/>
      <c r="CS73" s="26"/>
      <c r="CT73" s="26"/>
      <c r="CU73" s="26"/>
      <c r="CV73" s="26"/>
      <c r="CW73" s="26"/>
      <c r="CX73" s="26"/>
      <c r="CY73" s="26"/>
      <c r="CZ73" s="26"/>
      <c r="DA73" s="26"/>
      <c r="DB73" s="26"/>
      <c r="DC73" s="26"/>
      <c r="DD73" s="26"/>
      <c r="DE73" s="26"/>
      <c r="DF73" s="26"/>
      <c r="DG73" s="26"/>
      <c r="DH73" s="26"/>
      <c r="DI73" s="26"/>
      <c r="DJ73" s="26"/>
      <c r="DK73" s="26"/>
      <c r="DL73" s="26"/>
      <c r="DM73" s="26"/>
      <c r="DN73" s="26"/>
      <c r="DO73" s="26"/>
      <c r="DP73" s="26"/>
      <c r="DQ73" s="26"/>
      <c r="DR73" s="26"/>
      <c r="DS73" s="26"/>
      <c r="DT73" s="26"/>
      <c r="DU73" s="26"/>
      <c r="DV73" s="26"/>
      <c r="DW73" s="28"/>
      <c r="DX73" s="22"/>
      <c r="DY73" s="22"/>
      <c r="DZ73" s="29"/>
      <c r="EA73" s="19"/>
      <c r="EB73" s="30">
        <f>SUMPRODUCT(E73:DV73,$E$5:$DV$5)/IF(SUM($E$5:$DV$5)=0,1,SUM($E$5:$DV$5))/25</f>
        <v>0</v>
      </c>
      <c r="EC73" s="44" t="str">
        <f t="shared" si="2"/>
        <v/>
      </c>
      <c r="ED73" s="42">
        <f>COUNTIF($E73:$DV73,"Отл")</f>
        <v>0</v>
      </c>
      <c r="EE73" s="41">
        <f>COUNTIF($E73:$DV73,"Хор")</f>
        <v>0</v>
      </c>
      <c r="EF73" s="41">
        <f>COUNTIF($E73:$DV73,"Удв")</f>
        <v>0</v>
      </c>
      <c r="EG73" s="46">
        <f>COUNTIF($E73:$DV73,"Зач")</f>
        <v>0</v>
      </c>
    </row>
    <row r="74" spans="1:137" hidden="1" x14ac:dyDescent="0.2">
      <c r="A74" s="23">
        <v>63</v>
      </c>
      <c r="B74" s="24"/>
      <c r="C74" s="24"/>
      <c r="D74" s="25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  <c r="AD74" s="26"/>
      <c r="AE74" s="26"/>
      <c r="AF74" s="26"/>
      <c r="AG74" s="26"/>
      <c r="AH74" s="26"/>
      <c r="AI74" s="26"/>
      <c r="AJ74" s="26"/>
      <c r="AK74" s="26"/>
      <c r="AL74" s="26"/>
      <c r="AM74" s="26"/>
      <c r="AN74" s="26"/>
      <c r="AO74" s="26"/>
      <c r="AP74" s="26"/>
      <c r="AQ74" s="26"/>
      <c r="AR74" s="26"/>
      <c r="AS74" s="26"/>
      <c r="AT74" s="26"/>
      <c r="AU74" s="26"/>
      <c r="AV74" s="26"/>
      <c r="AW74" s="26"/>
      <c r="AX74" s="26"/>
      <c r="AY74" s="26"/>
      <c r="AZ74" s="26"/>
      <c r="BA74" s="26"/>
      <c r="BB74" s="26"/>
      <c r="BC74" s="26"/>
      <c r="BD74" s="26"/>
      <c r="BE74" s="26"/>
      <c r="BF74" s="26"/>
      <c r="BG74" s="26"/>
      <c r="BH74" s="26"/>
      <c r="BI74" s="26"/>
      <c r="BJ74" s="26"/>
      <c r="BK74" s="26"/>
      <c r="BL74" s="26"/>
      <c r="BM74" s="26"/>
      <c r="BN74" s="26"/>
      <c r="BO74" s="26"/>
      <c r="BP74" s="26"/>
      <c r="BQ74" s="26"/>
      <c r="BR74" s="26"/>
      <c r="BS74" s="26"/>
      <c r="BT74" s="26"/>
      <c r="BU74" s="26"/>
      <c r="BV74" s="26"/>
      <c r="BW74" s="26"/>
      <c r="BX74" s="26"/>
      <c r="BY74" s="26"/>
      <c r="BZ74" s="26"/>
      <c r="CA74" s="26"/>
      <c r="CB74" s="26"/>
      <c r="CC74" s="26"/>
      <c r="CD74" s="26"/>
      <c r="CE74" s="26"/>
      <c r="CF74" s="26"/>
      <c r="CG74" s="26"/>
      <c r="CH74" s="26"/>
      <c r="CI74" s="26"/>
      <c r="CJ74" s="26"/>
      <c r="CK74" s="26"/>
      <c r="CL74" s="26"/>
      <c r="CM74" s="26"/>
      <c r="CN74" s="26"/>
      <c r="CO74" s="26"/>
      <c r="CP74" s="26"/>
      <c r="CQ74" s="26"/>
      <c r="CR74" s="26"/>
      <c r="CS74" s="26"/>
      <c r="CT74" s="26"/>
      <c r="CU74" s="26"/>
      <c r="CV74" s="26"/>
      <c r="CW74" s="26"/>
      <c r="CX74" s="26"/>
      <c r="CY74" s="26"/>
      <c r="CZ74" s="26"/>
      <c r="DA74" s="26"/>
      <c r="DB74" s="26"/>
      <c r="DC74" s="26"/>
      <c r="DD74" s="26"/>
      <c r="DE74" s="26"/>
      <c r="DF74" s="26"/>
      <c r="DG74" s="26"/>
      <c r="DH74" s="26"/>
      <c r="DI74" s="26"/>
      <c r="DJ74" s="26"/>
      <c r="DK74" s="26"/>
      <c r="DL74" s="26"/>
      <c r="DM74" s="26"/>
      <c r="DN74" s="26"/>
      <c r="DO74" s="26"/>
      <c r="DP74" s="26"/>
      <c r="DQ74" s="26"/>
      <c r="DR74" s="26"/>
      <c r="DS74" s="26"/>
      <c r="DT74" s="26"/>
      <c r="DU74" s="26"/>
      <c r="DV74" s="26"/>
      <c r="DW74" s="28"/>
      <c r="DX74" s="22"/>
      <c r="DY74" s="22"/>
      <c r="DZ74" s="29"/>
      <c r="EA74" s="19"/>
      <c r="EB74" s="30">
        <f>SUMPRODUCT(E74:DV74,$E$5:$DV$5)/IF(SUM($E$5:$DV$5)=0,1,SUM($E$5:$DV$5))/25</f>
        <v>0</v>
      </c>
      <c r="EC74" s="44" t="str">
        <f t="shared" si="2"/>
        <v/>
      </c>
      <c r="ED74" s="42">
        <f>COUNTIF($E74:$DV74,"Отл")</f>
        <v>0</v>
      </c>
      <c r="EE74" s="41">
        <f>COUNTIF($E74:$DV74,"Хор")</f>
        <v>0</v>
      </c>
      <c r="EF74" s="41">
        <f>COUNTIF($E74:$DV74,"Удв")</f>
        <v>0</v>
      </c>
      <c r="EG74" s="46">
        <f>COUNTIF($E74:$DV74,"Зач")</f>
        <v>0</v>
      </c>
    </row>
    <row r="75" spans="1:137" hidden="1" x14ac:dyDescent="0.2">
      <c r="A75" s="23">
        <v>64</v>
      </c>
      <c r="B75" s="24"/>
      <c r="C75" s="24"/>
      <c r="D75" s="25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  <c r="AD75" s="26"/>
      <c r="AE75" s="26"/>
      <c r="AF75" s="26"/>
      <c r="AG75" s="26"/>
      <c r="AH75" s="26"/>
      <c r="AI75" s="26"/>
      <c r="AJ75" s="26"/>
      <c r="AK75" s="26"/>
      <c r="AL75" s="26"/>
      <c r="AM75" s="26"/>
      <c r="AN75" s="26"/>
      <c r="AO75" s="26"/>
      <c r="AP75" s="26"/>
      <c r="AQ75" s="26"/>
      <c r="AR75" s="26"/>
      <c r="AS75" s="26"/>
      <c r="AT75" s="26"/>
      <c r="AU75" s="26"/>
      <c r="AV75" s="26"/>
      <c r="AW75" s="26"/>
      <c r="AX75" s="26"/>
      <c r="AY75" s="26"/>
      <c r="AZ75" s="26"/>
      <c r="BA75" s="26"/>
      <c r="BB75" s="26"/>
      <c r="BC75" s="26"/>
      <c r="BD75" s="26"/>
      <c r="BE75" s="26"/>
      <c r="BF75" s="26"/>
      <c r="BG75" s="26"/>
      <c r="BH75" s="26"/>
      <c r="BI75" s="26"/>
      <c r="BJ75" s="26"/>
      <c r="BK75" s="26"/>
      <c r="BL75" s="26"/>
      <c r="BM75" s="26"/>
      <c r="BN75" s="26"/>
      <c r="BO75" s="26"/>
      <c r="BP75" s="26"/>
      <c r="BQ75" s="26"/>
      <c r="BR75" s="26"/>
      <c r="BS75" s="26"/>
      <c r="BT75" s="26"/>
      <c r="BU75" s="26"/>
      <c r="BV75" s="26"/>
      <c r="BW75" s="26"/>
      <c r="BX75" s="26"/>
      <c r="BY75" s="26"/>
      <c r="BZ75" s="26"/>
      <c r="CA75" s="26"/>
      <c r="CB75" s="26"/>
      <c r="CC75" s="26"/>
      <c r="CD75" s="26"/>
      <c r="CE75" s="26"/>
      <c r="CF75" s="26"/>
      <c r="CG75" s="26"/>
      <c r="CH75" s="26"/>
      <c r="CI75" s="26"/>
      <c r="CJ75" s="26"/>
      <c r="CK75" s="26"/>
      <c r="CL75" s="26"/>
      <c r="CM75" s="26"/>
      <c r="CN75" s="26"/>
      <c r="CO75" s="26"/>
      <c r="CP75" s="26"/>
      <c r="CQ75" s="26"/>
      <c r="CR75" s="26"/>
      <c r="CS75" s="26"/>
      <c r="CT75" s="26"/>
      <c r="CU75" s="26"/>
      <c r="CV75" s="26"/>
      <c r="CW75" s="26"/>
      <c r="CX75" s="26"/>
      <c r="CY75" s="26"/>
      <c r="CZ75" s="26"/>
      <c r="DA75" s="26"/>
      <c r="DB75" s="26"/>
      <c r="DC75" s="26"/>
      <c r="DD75" s="26"/>
      <c r="DE75" s="26"/>
      <c r="DF75" s="26"/>
      <c r="DG75" s="26"/>
      <c r="DH75" s="26"/>
      <c r="DI75" s="26"/>
      <c r="DJ75" s="26"/>
      <c r="DK75" s="26"/>
      <c r="DL75" s="26"/>
      <c r="DM75" s="26"/>
      <c r="DN75" s="26"/>
      <c r="DO75" s="26"/>
      <c r="DP75" s="26"/>
      <c r="DQ75" s="26"/>
      <c r="DR75" s="26"/>
      <c r="DS75" s="26"/>
      <c r="DT75" s="26"/>
      <c r="DU75" s="26"/>
      <c r="DV75" s="26"/>
      <c r="DW75" s="28"/>
      <c r="DX75" s="22"/>
      <c r="DY75" s="22"/>
      <c r="DZ75" s="29"/>
      <c r="EA75" s="19"/>
      <c r="EB75" s="30">
        <f>SUMPRODUCT(E75:DV75,$E$5:$DV$5)/IF(SUM($E$5:$DV$5)=0,1,SUM($E$5:$DV$5))/25</f>
        <v>0</v>
      </c>
      <c r="EC75" s="44" t="str">
        <f t="shared" si="2"/>
        <v/>
      </c>
      <c r="ED75" s="42">
        <f>COUNTIF($E75:$DV75,"Отл")</f>
        <v>0</v>
      </c>
      <c r="EE75" s="41">
        <f>COUNTIF($E75:$DV75,"Хор")</f>
        <v>0</v>
      </c>
      <c r="EF75" s="41">
        <f>COUNTIF($E75:$DV75,"Удв")</f>
        <v>0</v>
      </c>
      <c r="EG75" s="46">
        <f>COUNTIF($E75:$DV75,"Зач")</f>
        <v>0</v>
      </c>
    </row>
    <row r="76" spans="1:137" hidden="1" x14ac:dyDescent="0.2">
      <c r="A76" s="23">
        <v>65</v>
      </c>
      <c r="B76" s="24"/>
      <c r="C76" s="24"/>
      <c r="D76" s="25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  <c r="AD76" s="26"/>
      <c r="AE76" s="26"/>
      <c r="AF76" s="26"/>
      <c r="AG76" s="26"/>
      <c r="AH76" s="26"/>
      <c r="AI76" s="26"/>
      <c r="AJ76" s="26"/>
      <c r="AK76" s="26"/>
      <c r="AL76" s="26"/>
      <c r="AM76" s="26"/>
      <c r="AN76" s="26"/>
      <c r="AO76" s="26"/>
      <c r="AP76" s="26"/>
      <c r="AQ76" s="26"/>
      <c r="AR76" s="26"/>
      <c r="AS76" s="26"/>
      <c r="AT76" s="26"/>
      <c r="AU76" s="26"/>
      <c r="AV76" s="26"/>
      <c r="AW76" s="26"/>
      <c r="AX76" s="26"/>
      <c r="AY76" s="26"/>
      <c r="AZ76" s="26"/>
      <c r="BA76" s="26"/>
      <c r="BB76" s="26"/>
      <c r="BC76" s="26"/>
      <c r="BD76" s="26"/>
      <c r="BE76" s="26"/>
      <c r="BF76" s="26"/>
      <c r="BG76" s="26"/>
      <c r="BH76" s="26"/>
      <c r="BI76" s="26"/>
      <c r="BJ76" s="26"/>
      <c r="BK76" s="26"/>
      <c r="BL76" s="26"/>
      <c r="BM76" s="26"/>
      <c r="BN76" s="26"/>
      <c r="BO76" s="26"/>
      <c r="BP76" s="26"/>
      <c r="BQ76" s="26"/>
      <c r="BR76" s="26"/>
      <c r="BS76" s="26"/>
      <c r="BT76" s="26"/>
      <c r="BU76" s="26"/>
      <c r="BV76" s="26"/>
      <c r="BW76" s="26"/>
      <c r="BX76" s="26"/>
      <c r="BY76" s="26"/>
      <c r="BZ76" s="26"/>
      <c r="CA76" s="26"/>
      <c r="CB76" s="26"/>
      <c r="CC76" s="26"/>
      <c r="CD76" s="26"/>
      <c r="CE76" s="26"/>
      <c r="CF76" s="26"/>
      <c r="CG76" s="26"/>
      <c r="CH76" s="26"/>
      <c r="CI76" s="26"/>
      <c r="CJ76" s="26"/>
      <c r="CK76" s="26"/>
      <c r="CL76" s="26"/>
      <c r="CM76" s="26"/>
      <c r="CN76" s="26"/>
      <c r="CO76" s="26"/>
      <c r="CP76" s="26"/>
      <c r="CQ76" s="26"/>
      <c r="CR76" s="26"/>
      <c r="CS76" s="26"/>
      <c r="CT76" s="26"/>
      <c r="CU76" s="26"/>
      <c r="CV76" s="26"/>
      <c r="CW76" s="26"/>
      <c r="CX76" s="26"/>
      <c r="CY76" s="26"/>
      <c r="CZ76" s="26"/>
      <c r="DA76" s="26"/>
      <c r="DB76" s="26"/>
      <c r="DC76" s="26"/>
      <c r="DD76" s="26"/>
      <c r="DE76" s="26"/>
      <c r="DF76" s="26"/>
      <c r="DG76" s="26"/>
      <c r="DH76" s="26"/>
      <c r="DI76" s="26"/>
      <c r="DJ76" s="26"/>
      <c r="DK76" s="26"/>
      <c r="DL76" s="26"/>
      <c r="DM76" s="26"/>
      <c r="DN76" s="26"/>
      <c r="DO76" s="26"/>
      <c r="DP76" s="26"/>
      <c r="DQ76" s="26"/>
      <c r="DR76" s="26"/>
      <c r="DS76" s="26"/>
      <c r="DT76" s="26"/>
      <c r="DU76" s="26"/>
      <c r="DV76" s="26"/>
      <c r="DW76" s="28"/>
      <c r="DX76" s="22"/>
      <c r="DY76" s="22"/>
      <c r="DZ76" s="29"/>
      <c r="EA76" s="19"/>
      <c r="EB76" s="30">
        <f>SUMPRODUCT(E76:DV76,$E$5:$DV$5)/IF(SUM($E$5:$DV$5)=0,1,SUM($E$5:$DV$5))/25</f>
        <v>0</v>
      </c>
      <c r="EC76" s="44" t="str">
        <f t="shared" si="2"/>
        <v/>
      </c>
      <c r="ED76" s="42">
        <f>COUNTIF($E76:$DV76,"Отл")</f>
        <v>0</v>
      </c>
      <c r="EE76" s="41">
        <f>COUNTIF($E76:$DV76,"Хор")</f>
        <v>0</v>
      </c>
      <c r="EF76" s="41">
        <f>COUNTIF($E76:$DV76,"Удв")</f>
        <v>0</v>
      </c>
      <c r="EG76" s="46">
        <f>COUNTIF($E76:$DV76,"Зач")</f>
        <v>0</v>
      </c>
    </row>
    <row r="77" spans="1:137" hidden="1" x14ac:dyDescent="0.2">
      <c r="A77" s="23">
        <v>66</v>
      </c>
      <c r="B77" s="24"/>
      <c r="C77" s="24"/>
      <c r="D77" s="25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  <c r="AD77" s="26"/>
      <c r="AE77" s="26"/>
      <c r="AF77" s="26"/>
      <c r="AG77" s="26"/>
      <c r="AH77" s="26"/>
      <c r="AI77" s="26"/>
      <c r="AJ77" s="26"/>
      <c r="AK77" s="26"/>
      <c r="AL77" s="26"/>
      <c r="AM77" s="26"/>
      <c r="AN77" s="26"/>
      <c r="AO77" s="26"/>
      <c r="AP77" s="26"/>
      <c r="AQ77" s="26"/>
      <c r="AR77" s="26"/>
      <c r="AS77" s="26"/>
      <c r="AT77" s="26"/>
      <c r="AU77" s="26"/>
      <c r="AV77" s="26"/>
      <c r="AW77" s="26"/>
      <c r="AX77" s="26"/>
      <c r="AY77" s="26"/>
      <c r="AZ77" s="26"/>
      <c r="BA77" s="26"/>
      <c r="BB77" s="26"/>
      <c r="BC77" s="26"/>
      <c r="BD77" s="26"/>
      <c r="BE77" s="26"/>
      <c r="BF77" s="26"/>
      <c r="BG77" s="26"/>
      <c r="BH77" s="26"/>
      <c r="BI77" s="26"/>
      <c r="BJ77" s="26"/>
      <c r="BK77" s="26"/>
      <c r="BL77" s="26"/>
      <c r="BM77" s="26"/>
      <c r="BN77" s="26"/>
      <c r="BO77" s="26"/>
      <c r="BP77" s="26"/>
      <c r="BQ77" s="26"/>
      <c r="BR77" s="26"/>
      <c r="BS77" s="26"/>
      <c r="BT77" s="26"/>
      <c r="BU77" s="26"/>
      <c r="BV77" s="26"/>
      <c r="BW77" s="26"/>
      <c r="BX77" s="26"/>
      <c r="BY77" s="26"/>
      <c r="BZ77" s="26"/>
      <c r="CA77" s="26"/>
      <c r="CB77" s="26"/>
      <c r="CC77" s="26"/>
      <c r="CD77" s="26"/>
      <c r="CE77" s="26"/>
      <c r="CF77" s="26"/>
      <c r="CG77" s="26"/>
      <c r="CH77" s="26"/>
      <c r="CI77" s="26"/>
      <c r="CJ77" s="26"/>
      <c r="CK77" s="26"/>
      <c r="CL77" s="26"/>
      <c r="CM77" s="26"/>
      <c r="CN77" s="26"/>
      <c r="CO77" s="26"/>
      <c r="CP77" s="26"/>
      <c r="CQ77" s="26"/>
      <c r="CR77" s="26"/>
      <c r="CS77" s="26"/>
      <c r="CT77" s="26"/>
      <c r="CU77" s="26"/>
      <c r="CV77" s="26"/>
      <c r="CW77" s="26"/>
      <c r="CX77" s="26"/>
      <c r="CY77" s="26"/>
      <c r="CZ77" s="26"/>
      <c r="DA77" s="26"/>
      <c r="DB77" s="26"/>
      <c r="DC77" s="26"/>
      <c r="DD77" s="26"/>
      <c r="DE77" s="26"/>
      <c r="DF77" s="26"/>
      <c r="DG77" s="26"/>
      <c r="DH77" s="26"/>
      <c r="DI77" s="26"/>
      <c r="DJ77" s="26"/>
      <c r="DK77" s="26"/>
      <c r="DL77" s="26"/>
      <c r="DM77" s="26"/>
      <c r="DN77" s="26"/>
      <c r="DO77" s="26"/>
      <c r="DP77" s="26"/>
      <c r="DQ77" s="26"/>
      <c r="DR77" s="26"/>
      <c r="DS77" s="26"/>
      <c r="DT77" s="26"/>
      <c r="DU77" s="26"/>
      <c r="DV77" s="26"/>
      <c r="DW77" s="28"/>
      <c r="DX77" s="22"/>
      <c r="DY77" s="22"/>
      <c r="DZ77" s="29"/>
      <c r="EA77" s="19"/>
      <c r="EB77" s="30">
        <f>SUMPRODUCT(E77:DV77,$E$5:$DV$5)/IF(SUM($E$5:$DV$5)=0,1,SUM($E$5:$DV$5))/25</f>
        <v>0</v>
      </c>
      <c r="EC77" s="44" t="str">
        <f t="shared" ref="EC77:EC140" si="3">IF(SUM(ED77:EG77)&gt;0,(ED77*5+EE77*4+EF77*3+EG77*5)/SUM(ED77:EG77),"")</f>
        <v/>
      </c>
      <c r="ED77" s="42">
        <f>COUNTIF($E77:$DV77,"Отл")</f>
        <v>0</v>
      </c>
      <c r="EE77" s="41">
        <f>COUNTIF($E77:$DV77,"Хор")</f>
        <v>0</v>
      </c>
      <c r="EF77" s="41">
        <f>COUNTIF($E77:$DV77,"Удв")</f>
        <v>0</v>
      </c>
      <c r="EG77" s="46">
        <f>COUNTIF($E77:$DV77,"Зач")</f>
        <v>0</v>
      </c>
    </row>
    <row r="78" spans="1:137" hidden="1" x14ac:dyDescent="0.2">
      <c r="A78" s="23">
        <v>67</v>
      </c>
      <c r="B78" s="24"/>
      <c r="C78" s="24"/>
      <c r="D78" s="25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  <c r="AD78" s="26"/>
      <c r="AE78" s="26"/>
      <c r="AF78" s="26"/>
      <c r="AG78" s="26"/>
      <c r="AH78" s="26"/>
      <c r="AI78" s="26"/>
      <c r="AJ78" s="26"/>
      <c r="AK78" s="26"/>
      <c r="AL78" s="26"/>
      <c r="AM78" s="26"/>
      <c r="AN78" s="26"/>
      <c r="AO78" s="26"/>
      <c r="AP78" s="26"/>
      <c r="AQ78" s="26"/>
      <c r="AR78" s="26"/>
      <c r="AS78" s="26"/>
      <c r="AT78" s="26"/>
      <c r="AU78" s="26"/>
      <c r="AV78" s="26"/>
      <c r="AW78" s="26"/>
      <c r="AX78" s="26"/>
      <c r="AY78" s="26"/>
      <c r="AZ78" s="26"/>
      <c r="BA78" s="26"/>
      <c r="BB78" s="26"/>
      <c r="BC78" s="26"/>
      <c r="BD78" s="26"/>
      <c r="BE78" s="26"/>
      <c r="BF78" s="26"/>
      <c r="BG78" s="26"/>
      <c r="BH78" s="26"/>
      <c r="BI78" s="26"/>
      <c r="BJ78" s="26"/>
      <c r="BK78" s="26"/>
      <c r="BL78" s="26"/>
      <c r="BM78" s="26"/>
      <c r="BN78" s="26"/>
      <c r="BO78" s="26"/>
      <c r="BP78" s="26"/>
      <c r="BQ78" s="26"/>
      <c r="BR78" s="26"/>
      <c r="BS78" s="26"/>
      <c r="BT78" s="26"/>
      <c r="BU78" s="26"/>
      <c r="BV78" s="26"/>
      <c r="BW78" s="26"/>
      <c r="BX78" s="26"/>
      <c r="BY78" s="26"/>
      <c r="BZ78" s="26"/>
      <c r="CA78" s="26"/>
      <c r="CB78" s="26"/>
      <c r="CC78" s="26"/>
      <c r="CD78" s="26"/>
      <c r="CE78" s="26"/>
      <c r="CF78" s="26"/>
      <c r="CG78" s="26"/>
      <c r="CH78" s="26"/>
      <c r="CI78" s="26"/>
      <c r="CJ78" s="26"/>
      <c r="CK78" s="26"/>
      <c r="CL78" s="26"/>
      <c r="CM78" s="26"/>
      <c r="CN78" s="26"/>
      <c r="CO78" s="26"/>
      <c r="CP78" s="26"/>
      <c r="CQ78" s="26"/>
      <c r="CR78" s="26"/>
      <c r="CS78" s="26"/>
      <c r="CT78" s="26"/>
      <c r="CU78" s="26"/>
      <c r="CV78" s="26"/>
      <c r="CW78" s="26"/>
      <c r="CX78" s="26"/>
      <c r="CY78" s="26"/>
      <c r="CZ78" s="26"/>
      <c r="DA78" s="26"/>
      <c r="DB78" s="26"/>
      <c r="DC78" s="26"/>
      <c r="DD78" s="26"/>
      <c r="DE78" s="26"/>
      <c r="DF78" s="26"/>
      <c r="DG78" s="26"/>
      <c r="DH78" s="26"/>
      <c r="DI78" s="26"/>
      <c r="DJ78" s="26"/>
      <c r="DK78" s="26"/>
      <c r="DL78" s="26"/>
      <c r="DM78" s="26"/>
      <c r="DN78" s="26"/>
      <c r="DO78" s="26"/>
      <c r="DP78" s="26"/>
      <c r="DQ78" s="26"/>
      <c r="DR78" s="26"/>
      <c r="DS78" s="26"/>
      <c r="DT78" s="26"/>
      <c r="DU78" s="26"/>
      <c r="DV78" s="26"/>
      <c r="DW78" s="28"/>
      <c r="DX78" s="22"/>
      <c r="DY78" s="22"/>
      <c r="DZ78" s="29"/>
      <c r="EA78" s="19"/>
      <c r="EB78" s="30">
        <f>SUMPRODUCT(E78:DV78,$E$5:$DV$5)/IF(SUM($E$5:$DV$5)=0,1,SUM($E$5:$DV$5))/25</f>
        <v>0</v>
      </c>
      <c r="EC78" s="44" t="str">
        <f t="shared" si="3"/>
        <v/>
      </c>
      <c r="ED78" s="42">
        <f>COUNTIF($E78:$DV78,"Отл")</f>
        <v>0</v>
      </c>
      <c r="EE78" s="41">
        <f>COUNTIF($E78:$DV78,"Хор")</f>
        <v>0</v>
      </c>
      <c r="EF78" s="41">
        <f>COUNTIF($E78:$DV78,"Удв")</f>
        <v>0</v>
      </c>
      <c r="EG78" s="46">
        <f>COUNTIF($E78:$DV78,"Зач")</f>
        <v>0</v>
      </c>
    </row>
    <row r="79" spans="1:137" hidden="1" x14ac:dyDescent="0.2">
      <c r="A79" s="23">
        <v>68</v>
      </c>
      <c r="B79" s="24"/>
      <c r="C79" s="24"/>
      <c r="D79" s="25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  <c r="AO79" s="26"/>
      <c r="AP79" s="26"/>
      <c r="AQ79" s="26"/>
      <c r="AR79" s="26"/>
      <c r="AS79" s="26"/>
      <c r="AT79" s="26"/>
      <c r="AU79" s="26"/>
      <c r="AV79" s="26"/>
      <c r="AW79" s="26"/>
      <c r="AX79" s="26"/>
      <c r="AY79" s="26"/>
      <c r="AZ79" s="26"/>
      <c r="BA79" s="26"/>
      <c r="BB79" s="26"/>
      <c r="BC79" s="26"/>
      <c r="BD79" s="26"/>
      <c r="BE79" s="26"/>
      <c r="BF79" s="26"/>
      <c r="BG79" s="26"/>
      <c r="BH79" s="26"/>
      <c r="BI79" s="26"/>
      <c r="BJ79" s="26"/>
      <c r="BK79" s="26"/>
      <c r="BL79" s="26"/>
      <c r="BM79" s="26"/>
      <c r="BN79" s="26"/>
      <c r="BO79" s="26"/>
      <c r="BP79" s="26"/>
      <c r="BQ79" s="26"/>
      <c r="BR79" s="26"/>
      <c r="BS79" s="26"/>
      <c r="BT79" s="26"/>
      <c r="BU79" s="26"/>
      <c r="BV79" s="26"/>
      <c r="BW79" s="26"/>
      <c r="BX79" s="26"/>
      <c r="BY79" s="26"/>
      <c r="BZ79" s="26"/>
      <c r="CA79" s="26"/>
      <c r="CB79" s="26"/>
      <c r="CC79" s="26"/>
      <c r="CD79" s="26"/>
      <c r="CE79" s="26"/>
      <c r="CF79" s="26"/>
      <c r="CG79" s="26"/>
      <c r="CH79" s="26"/>
      <c r="CI79" s="26"/>
      <c r="CJ79" s="26"/>
      <c r="CK79" s="26"/>
      <c r="CL79" s="26"/>
      <c r="CM79" s="26"/>
      <c r="CN79" s="26"/>
      <c r="CO79" s="26"/>
      <c r="CP79" s="26"/>
      <c r="CQ79" s="26"/>
      <c r="CR79" s="26"/>
      <c r="CS79" s="26"/>
      <c r="CT79" s="26"/>
      <c r="CU79" s="26"/>
      <c r="CV79" s="26"/>
      <c r="CW79" s="26"/>
      <c r="CX79" s="26"/>
      <c r="CY79" s="26"/>
      <c r="CZ79" s="26"/>
      <c r="DA79" s="26"/>
      <c r="DB79" s="26"/>
      <c r="DC79" s="26"/>
      <c r="DD79" s="26"/>
      <c r="DE79" s="26"/>
      <c r="DF79" s="26"/>
      <c r="DG79" s="26"/>
      <c r="DH79" s="26"/>
      <c r="DI79" s="26"/>
      <c r="DJ79" s="26"/>
      <c r="DK79" s="26"/>
      <c r="DL79" s="26"/>
      <c r="DM79" s="26"/>
      <c r="DN79" s="26"/>
      <c r="DO79" s="26"/>
      <c r="DP79" s="26"/>
      <c r="DQ79" s="26"/>
      <c r="DR79" s="26"/>
      <c r="DS79" s="26"/>
      <c r="DT79" s="26"/>
      <c r="DU79" s="26"/>
      <c r="DV79" s="26"/>
      <c r="DW79" s="28"/>
      <c r="DX79" s="22"/>
      <c r="DY79" s="22"/>
      <c r="DZ79" s="29"/>
      <c r="EA79" s="19"/>
      <c r="EB79" s="30">
        <f>SUMPRODUCT(E79:DV79,$E$5:$DV$5)/IF(SUM($E$5:$DV$5)=0,1,SUM($E$5:$DV$5))/25</f>
        <v>0</v>
      </c>
      <c r="EC79" s="44" t="str">
        <f t="shared" si="3"/>
        <v/>
      </c>
      <c r="ED79" s="42">
        <f>COUNTIF($E79:$DV79,"Отл")</f>
        <v>0</v>
      </c>
      <c r="EE79" s="41">
        <f>COUNTIF($E79:$DV79,"Хор")</f>
        <v>0</v>
      </c>
      <c r="EF79" s="41">
        <f>COUNTIF($E79:$DV79,"Удв")</f>
        <v>0</v>
      </c>
      <c r="EG79" s="46">
        <f>COUNTIF($E79:$DV79,"Зач")</f>
        <v>0</v>
      </c>
    </row>
    <row r="80" spans="1:137" hidden="1" x14ac:dyDescent="0.2">
      <c r="A80" s="23">
        <v>69</v>
      </c>
      <c r="B80" s="24"/>
      <c r="C80" s="24"/>
      <c r="D80" s="25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  <c r="AO80" s="26"/>
      <c r="AP80" s="26"/>
      <c r="AQ80" s="26"/>
      <c r="AR80" s="26"/>
      <c r="AS80" s="26"/>
      <c r="AT80" s="26"/>
      <c r="AU80" s="26"/>
      <c r="AV80" s="26"/>
      <c r="AW80" s="26"/>
      <c r="AX80" s="26"/>
      <c r="AY80" s="26"/>
      <c r="AZ80" s="26"/>
      <c r="BA80" s="26"/>
      <c r="BB80" s="26"/>
      <c r="BC80" s="26"/>
      <c r="BD80" s="26"/>
      <c r="BE80" s="26"/>
      <c r="BF80" s="26"/>
      <c r="BG80" s="26"/>
      <c r="BH80" s="26"/>
      <c r="BI80" s="26"/>
      <c r="BJ80" s="26"/>
      <c r="BK80" s="26"/>
      <c r="BL80" s="26"/>
      <c r="BM80" s="26"/>
      <c r="BN80" s="26"/>
      <c r="BO80" s="26"/>
      <c r="BP80" s="26"/>
      <c r="BQ80" s="26"/>
      <c r="BR80" s="26"/>
      <c r="BS80" s="26"/>
      <c r="BT80" s="26"/>
      <c r="BU80" s="26"/>
      <c r="BV80" s="26"/>
      <c r="BW80" s="26"/>
      <c r="BX80" s="26"/>
      <c r="BY80" s="26"/>
      <c r="BZ80" s="26"/>
      <c r="CA80" s="26"/>
      <c r="CB80" s="26"/>
      <c r="CC80" s="26"/>
      <c r="CD80" s="26"/>
      <c r="CE80" s="26"/>
      <c r="CF80" s="26"/>
      <c r="CG80" s="26"/>
      <c r="CH80" s="26"/>
      <c r="CI80" s="26"/>
      <c r="CJ80" s="26"/>
      <c r="CK80" s="26"/>
      <c r="CL80" s="26"/>
      <c r="CM80" s="26"/>
      <c r="CN80" s="26"/>
      <c r="CO80" s="26"/>
      <c r="CP80" s="26"/>
      <c r="CQ80" s="26"/>
      <c r="CR80" s="26"/>
      <c r="CS80" s="26"/>
      <c r="CT80" s="26"/>
      <c r="CU80" s="26"/>
      <c r="CV80" s="26"/>
      <c r="CW80" s="26"/>
      <c r="CX80" s="26"/>
      <c r="CY80" s="26"/>
      <c r="CZ80" s="26"/>
      <c r="DA80" s="26"/>
      <c r="DB80" s="26"/>
      <c r="DC80" s="26"/>
      <c r="DD80" s="26"/>
      <c r="DE80" s="26"/>
      <c r="DF80" s="26"/>
      <c r="DG80" s="26"/>
      <c r="DH80" s="26"/>
      <c r="DI80" s="26"/>
      <c r="DJ80" s="26"/>
      <c r="DK80" s="26"/>
      <c r="DL80" s="26"/>
      <c r="DM80" s="26"/>
      <c r="DN80" s="26"/>
      <c r="DO80" s="26"/>
      <c r="DP80" s="26"/>
      <c r="DQ80" s="26"/>
      <c r="DR80" s="26"/>
      <c r="DS80" s="26"/>
      <c r="DT80" s="26"/>
      <c r="DU80" s="26"/>
      <c r="DV80" s="26"/>
      <c r="DW80" s="28"/>
      <c r="DX80" s="22"/>
      <c r="DY80" s="22"/>
      <c r="DZ80" s="29"/>
      <c r="EA80" s="19"/>
      <c r="EB80" s="30">
        <f>SUMPRODUCT(E80:DV80,$E$5:$DV$5)/IF(SUM($E$5:$DV$5)=0,1,SUM($E$5:$DV$5))/25</f>
        <v>0</v>
      </c>
      <c r="EC80" s="44" t="str">
        <f t="shared" si="3"/>
        <v/>
      </c>
      <c r="ED80" s="42">
        <f>COUNTIF($E80:$DV80,"Отл")</f>
        <v>0</v>
      </c>
      <c r="EE80" s="41">
        <f>COUNTIF($E80:$DV80,"Хор")</f>
        <v>0</v>
      </c>
      <c r="EF80" s="41">
        <f>COUNTIF($E80:$DV80,"Удв")</f>
        <v>0</v>
      </c>
      <c r="EG80" s="46">
        <f>COUNTIF($E80:$DV80,"Зач")</f>
        <v>0</v>
      </c>
    </row>
    <row r="81" spans="1:137" hidden="1" x14ac:dyDescent="0.2">
      <c r="A81" s="23">
        <v>70</v>
      </c>
      <c r="B81" s="24"/>
      <c r="C81" s="24"/>
      <c r="D81" s="25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  <c r="AO81" s="26"/>
      <c r="AP81" s="26"/>
      <c r="AQ81" s="26"/>
      <c r="AR81" s="26"/>
      <c r="AS81" s="26"/>
      <c r="AT81" s="26"/>
      <c r="AU81" s="26"/>
      <c r="AV81" s="26"/>
      <c r="AW81" s="26"/>
      <c r="AX81" s="26"/>
      <c r="AY81" s="26"/>
      <c r="AZ81" s="26"/>
      <c r="BA81" s="26"/>
      <c r="BB81" s="26"/>
      <c r="BC81" s="26"/>
      <c r="BD81" s="26"/>
      <c r="BE81" s="26"/>
      <c r="BF81" s="26"/>
      <c r="BG81" s="26"/>
      <c r="BH81" s="26"/>
      <c r="BI81" s="26"/>
      <c r="BJ81" s="26"/>
      <c r="BK81" s="26"/>
      <c r="BL81" s="26"/>
      <c r="BM81" s="26"/>
      <c r="BN81" s="26"/>
      <c r="BO81" s="26"/>
      <c r="BP81" s="26"/>
      <c r="BQ81" s="26"/>
      <c r="BR81" s="26"/>
      <c r="BS81" s="26"/>
      <c r="BT81" s="26"/>
      <c r="BU81" s="26"/>
      <c r="BV81" s="26"/>
      <c r="BW81" s="26"/>
      <c r="BX81" s="26"/>
      <c r="BY81" s="26"/>
      <c r="BZ81" s="26"/>
      <c r="CA81" s="26"/>
      <c r="CB81" s="26"/>
      <c r="CC81" s="26"/>
      <c r="CD81" s="26"/>
      <c r="CE81" s="26"/>
      <c r="CF81" s="26"/>
      <c r="CG81" s="26"/>
      <c r="CH81" s="26"/>
      <c r="CI81" s="26"/>
      <c r="CJ81" s="26"/>
      <c r="CK81" s="26"/>
      <c r="CL81" s="26"/>
      <c r="CM81" s="26"/>
      <c r="CN81" s="26"/>
      <c r="CO81" s="26"/>
      <c r="CP81" s="26"/>
      <c r="CQ81" s="26"/>
      <c r="CR81" s="26"/>
      <c r="CS81" s="26"/>
      <c r="CT81" s="26"/>
      <c r="CU81" s="26"/>
      <c r="CV81" s="26"/>
      <c r="CW81" s="26"/>
      <c r="CX81" s="26"/>
      <c r="CY81" s="26"/>
      <c r="CZ81" s="26"/>
      <c r="DA81" s="26"/>
      <c r="DB81" s="26"/>
      <c r="DC81" s="26"/>
      <c r="DD81" s="26"/>
      <c r="DE81" s="26"/>
      <c r="DF81" s="26"/>
      <c r="DG81" s="26"/>
      <c r="DH81" s="26"/>
      <c r="DI81" s="26"/>
      <c r="DJ81" s="26"/>
      <c r="DK81" s="26"/>
      <c r="DL81" s="26"/>
      <c r="DM81" s="26"/>
      <c r="DN81" s="26"/>
      <c r="DO81" s="26"/>
      <c r="DP81" s="26"/>
      <c r="DQ81" s="26"/>
      <c r="DR81" s="26"/>
      <c r="DS81" s="26"/>
      <c r="DT81" s="26"/>
      <c r="DU81" s="26"/>
      <c r="DV81" s="26"/>
      <c r="DW81" s="28"/>
      <c r="DX81" s="22"/>
      <c r="DY81" s="22"/>
      <c r="DZ81" s="29"/>
      <c r="EA81" s="19"/>
      <c r="EB81" s="30">
        <f>SUMPRODUCT(E81:DV81,$E$5:$DV$5)/IF(SUM($E$5:$DV$5)=0,1,SUM($E$5:$DV$5))/25</f>
        <v>0</v>
      </c>
      <c r="EC81" s="44" t="str">
        <f t="shared" si="3"/>
        <v/>
      </c>
      <c r="ED81" s="42">
        <f>COUNTIF($E81:$DV81,"Отл")</f>
        <v>0</v>
      </c>
      <c r="EE81" s="41">
        <f>COUNTIF($E81:$DV81,"Хор")</f>
        <v>0</v>
      </c>
      <c r="EF81" s="41">
        <f>COUNTIF($E81:$DV81,"Удв")</f>
        <v>0</v>
      </c>
      <c r="EG81" s="46">
        <f>COUNTIF($E81:$DV81,"Зач")</f>
        <v>0</v>
      </c>
    </row>
    <row r="82" spans="1:137" hidden="1" x14ac:dyDescent="0.2">
      <c r="A82" s="23">
        <v>71</v>
      </c>
      <c r="B82" s="24"/>
      <c r="C82" s="24"/>
      <c r="D82" s="25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  <c r="AO82" s="26"/>
      <c r="AP82" s="26"/>
      <c r="AQ82" s="26"/>
      <c r="AR82" s="26"/>
      <c r="AS82" s="26"/>
      <c r="AT82" s="26"/>
      <c r="AU82" s="26"/>
      <c r="AV82" s="26"/>
      <c r="AW82" s="26"/>
      <c r="AX82" s="26"/>
      <c r="AY82" s="26"/>
      <c r="AZ82" s="26"/>
      <c r="BA82" s="26"/>
      <c r="BB82" s="26"/>
      <c r="BC82" s="26"/>
      <c r="BD82" s="26"/>
      <c r="BE82" s="26"/>
      <c r="BF82" s="26"/>
      <c r="BG82" s="26"/>
      <c r="BH82" s="26"/>
      <c r="BI82" s="26"/>
      <c r="BJ82" s="26"/>
      <c r="BK82" s="26"/>
      <c r="BL82" s="26"/>
      <c r="BM82" s="26"/>
      <c r="BN82" s="26"/>
      <c r="BO82" s="26"/>
      <c r="BP82" s="26"/>
      <c r="BQ82" s="26"/>
      <c r="BR82" s="26"/>
      <c r="BS82" s="26"/>
      <c r="BT82" s="26"/>
      <c r="BU82" s="26"/>
      <c r="BV82" s="26"/>
      <c r="BW82" s="26"/>
      <c r="BX82" s="26"/>
      <c r="BY82" s="26"/>
      <c r="BZ82" s="26"/>
      <c r="CA82" s="26"/>
      <c r="CB82" s="26"/>
      <c r="CC82" s="26"/>
      <c r="CD82" s="26"/>
      <c r="CE82" s="26"/>
      <c r="CF82" s="26"/>
      <c r="CG82" s="26"/>
      <c r="CH82" s="26"/>
      <c r="CI82" s="26"/>
      <c r="CJ82" s="26"/>
      <c r="CK82" s="26"/>
      <c r="CL82" s="26"/>
      <c r="CM82" s="26"/>
      <c r="CN82" s="26"/>
      <c r="CO82" s="26"/>
      <c r="CP82" s="26"/>
      <c r="CQ82" s="26"/>
      <c r="CR82" s="26"/>
      <c r="CS82" s="26"/>
      <c r="CT82" s="26"/>
      <c r="CU82" s="26"/>
      <c r="CV82" s="26"/>
      <c r="CW82" s="26"/>
      <c r="CX82" s="26"/>
      <c r="CY82" s="26"/>
      <c r="CZ82" s="26"/>
      <c r="DA82" s="26"/>
      <c r="DB82" s="26"/>
      <c r="DC82" s="26"/>
      <c r="DD82" s="26"/>
      <c r="DE82" s="26"/>
      <c r="DF82" s="26"/>
      <c r="DG82" s="26"/>
      <c r="DH82" s="26"/>
      <c r="DI82" s="26"/>
      <c r="DJ82" s="26"/>
      <c r="DK82" s="26"/>
      <c r="DL82" s="26"/>
      <c r="DM82" s="26"/>
      <c r="DN82" s="26"/>
      <c r="DO82" s="26"/>
      <c r="DP82" s="26"/>
      <c r="DQ82" s="26"/>
      <c r="DR82" s="26"/>
      <c r="DS82" s="26"/>
      <c r="DT82" s="26"/>
      <c r="DU82" s="26"/>
      <c r="DV82" s="26"/>
      <c r="DW82" s="28"/>
      <c r="DX82" s="22"/>
      <c r="DY82" s="22"/>
      <c r="DZ82" s="29"/>
      <c r="EA82" s="19"/>
      <c r="EB82" s="30">
        <f>SUMPRODUCT(E82:DV82,$E$5:$DV$5)/IF(SUM($E$5:$DV$5)=0,1,SUM($E$5:$DV$5))/25</f>
        <v>0</v>
      </c>
      <c r="EC82" s="44" t="str">
        <f t="shared" si="3"/>
        <v/>
      </c>
      <c r="ED82" s="42">
        <f>COUNTIF($E82:$DV82,"Отл")</f>
        <v>0</v>
      </c>
      <c r="EE82" s="41">
        <f>COUNTIF($E82:$DV82,"Хор")</f>
        <v>0</v>
      </c>
      <c r="EF82" s="41">
        <f>COUNTIF($E82:$DV82,"Удв")</f>
        <v>0</v>
      </c>
      <c r="EG82" s="46">
        <f>COUNTIF($E82:$DV82,"Зач")</f>
        <v>0</v>
      </c>
    </row>
    <row r="83" spans="1:137" hidden="1" x14ac:dyDescent="0.2">
      <c r="A83" s="23">
        <v>72</v>
      </c>
      <c r="B83" s="24"/>
      <c r="C83" s="24"/>
      <c r="D83" s="25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6"/>
      <c r="BI83" s="26"/>
      <c r="BJ83" s="26"/>
      <c r="BK83" s="26"/>
      <c r="BL83" s="26"/>
      <c r="BM83" s="26"/>
      <c r="BN83" s="26"/>
      <c r="BO83" s="26"/>
      <c r="BP83" s="26"/>
      <c r="BQ83" s="26"/>
      <c r="BR83" s="26"/>
      <c r="BS83" s="26"/>
      <c r="BT83" s="26"/>
      <c r="BU83" s="26"/>
      <c r="BV83" s="26"/>
      <c r="BW83" s="26"/>
      <c r="BX83" s="26"/>
      <c r="BY83" s="26"/>
      <c r="BZ83" s="26"/>
      <c r="CA83" s="26"/>
      <c r="CB83" s="26"/>
      <c r="CC83" s="26"/>
      <c r="CD83" s="26"/>
      <c r="CE83" s="26"/>
      <c r="CF83" s="26"/>
      <c r="CG83" s="26"/>
      <c r="CH83" s="26"/>
      <c r="CI83" s="26"/>
      <c r="CJ83" s="26"/>
      <c r="CK83" s="26"/>
      <c r="CL83" s="26"/>
      <c r="CM83" s="26"/>
      <c r="CN83" s="26"/>
      <c r="CO83" s="26"/>
      <c r="CP83" s="26"/>
      <c r="CQ83" s="26"/>
      <c r="CR83" s="26"/>
      <c r="CS83" s="26"/>
      <c r="CT83" s="26"/>
      <c r="CU83" s="26"/>
      <c r="CV83" s="26"/>
      <c r="CW83" s="26"/>
      <c r="CX83" s="26"/>
      <c r="CY83" s="26"/>
      <c r="CZ83" s="26"/>
      <c r="DA83" s="26"/>
      <c r="DB83" s="26"/>
      <c r="DC83" s="26"/>
      <c r="DD83" s="26"/>
      <c r="DE83" s="26"/>
      <c r="DF83" s="26"/>
      <c r="DG83" s="26"/>
      <c r="DH83" s="26"/>
      <c r="DI83" s="26"/>
      <c r="DJ83" s="26"/>
      <c r="DK83" s="26"/>
      <c r="DL83" s="26"/>
      <c r="DM83" s="26"/>
      <c r="DN83" s="26"/>
      <c r="DO83" s="26"/>
      <c r="DP83" s="26"/>
      <c r="DQ83" s="26"/>
      <c r="DR83" s="26"/>
      <c r="DS83" s="26"/>
      <c r="DT83" s="26"/>
      <c r="DU83" s="26"/>
      <c r="DV83" s="26"/>
      <c r="DW83" s="28"/>
      <c r="DX83" s="22"/>
      <c r="DY83" s="22"/>
      <c r="DZ83" s="29"/>
      <c r="EA83" s="19"/>
      <c r="EB83" s="30">
        <f>SUMPRODUCT(E83:DV83,$E$5:$DV$5)/IF(SUM($E$5:$DV$5)=0,1,SUM($E$5:$DV$5))/25</f>
        <v>0</v>
      </c>
      <c r="EC83" s="44" t="str">
        <f t="shared" si="3"/>
        <v/>
      </c>
      <c r="ED83" s="42">
        <f>COUNTIF($E83:$DV83,"Отл")</f>
        <v>0</v>
      </c>
      <c r="EE83" s="41">
        <f>COUNTIF($E83:$DV83,"Хор")</f>
        <v>0</v>
      </c>
      <c r="EF83" s="41">
        <f>COUNTIF($E83:$DV83,"Удв")</f>
        <v>0</v>
      </c>
      <c r="EG83" s="46">
        <f>COUNTIF($E83:$DV83,"Зач")</f>
        <v>0</v>
      </c>
    </row>
    <row r="84" spans="1:137" hidden="1" x14ac:dyDescent="0.2">
      <c r="A84" s="23">
        <v>73</v>
      </c>
      <c r="B84" s="24"/>
      <c r="C84" s="24"/>
      <c r="D84" s="25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  <c r="AD84" s="26"/>
      <c r="AE84" s="26"/>
      <c r="AF84" s="26"/>
      <c r="AG84" s="26"/>
      <c r="AH84" s="26"/>
      <c r="AI84" s="26"/>
      <c r="AJ84" s="26"/>
      <c r="AK84" s="26"/>
      <c r="AL84" s="26"/>
      <c r="AM84" s="26"/>
      <c r="AN84" s="26"/>
      <c r="AO84" s="26"/>
      <c r="AP84" s="26"/>
      <c r="AQ84" s="26"/>
      <c r="AR84" s="26"/>
      <c r="AS84" s="26"/>
      <c r="AT84" s="26"/>
      <c r="AU84" s="26"/>
      <c r="AV84" s="26"/>
      <c r="AW84" s="26"/>
      <c r="AX84" s="26"/>
      <c r="AY84" s="26"/>
      <c r="AZ84" s="26"/>
      <c r="BA84" s="26"/>
      <c r="BB84" s="26"/>
      <c r="BC84" s="26"/>
      <c r="BD84" s="26"/>
      <c r="BE84" s="26"/>
      <c r="BF84" s="26"/>
      <c r="BG84" s="26"/>
      <c r="BH84" s="26"/>
      <c r="BI84" s="26"/>
      <c r="BJ84" s="26"/>
      <c r="BK84" s="26"/>
      <c r="BL84" s="26"/>
      <c r="BM84" s="26"/>
      <c r="BN84" s="26"/>
      <c r="BO84" s="26"/>
      <c r="BP84" s="26"/>
      <c r="BQ84" s="26"/>
      <c r="BR84" s="26"/>
      <c r="BS84" s="26"/>
      <c r="BT84" s="26"/>
      <c r="BU84" s="26"/>
      <c r="BV84" s="26"/>
      <c r="BW84" s="26"/>
      <c r="BX84" s="26"/>
      <c r="BY84" s="26"/>
      <c r="BZ84" s="26"/>
      <c r="CA84" s="26"/>
      <c r="CB84" s="26"/>
      <c r="CC84" s="26"/>
      <c r="CD84" s="26"/>
      <c r="CE84" s="26"/>
      <c r="CF84" s="26"/>
      <c r="CG84" s="26"/>
      <c r="CH84" s="26"/>
      <c r="CI84" s="26"/>
      <c r="CJ84" s="26"/>
      <c r="CK84" s="26"/>
      <c r="CL84" s="26"/>
      <c r="CM84" s="26"/>
      <c r="CN84" s="26"/>
      <c r="CO84" s="26"/>
      <c r="CP84" s="26"/>
      <c r="CQ84" s="26"/>
      <c r="CR84" s="26"/>
      <c r="CS84" s="26"/>
      <c r="CT84" s="26"/>
      <c r="CU84" s="26"/>
      <c r="CV84" s="26"/>
      <c r="CW84" s="26"/>
      <c r="CX84" s="26"/>
      <c r="CY84" s="26"/>
      <c r="CZ84" s="26"/>
      <c r="DA84" s="26"/>
      <c r="DB84" s="26"/>
      <c r="DC84" s="26"/>
      <c r="DD84" s="26"/>
      <c r="DE84" s="26"/>
      <c r="DF84" s="26"/>
      <c r="DG84" s="26"/>
      <c r="DH84" s="26"/>
      <c r="DI84" s="26"/>
      <c r="DJ84" s="26"/>
      <c r="DK84" s="26"/>
      <c r="DL84" s="26"/>
      <c r="DM84" s="26"/>
      <c r="DN84" s="26"/>
      <c r="DO84" s="26"/>
      <c r="DP84" s="26"/>
      <c r="DQ84" s="26"/>
      <c r="DR84" s="26"/>
      <c r="DS84" s="26"/>
      <c r="DT84" s="26"/>
      <c r="DU84" s="26"/>
      <c r="DV84" s="26"/>
      <c r="DW84" s="28"/>
      <c r="DX84" s="22"/>
      <c r="DY84" s="22"/>
      <c r="DZ84" s="29"/>
      <c r="EA84" s="19"/>
      <c r="EB84" s="30">
        <f>SUMPRODUCT(E84:DV84,$E$5:$DV$5)/IF(SUM($E$5:$DV$5)=0,1,SUM($E$5:$DV$5))/25</f>
        <v>0</v>
      </c>
      <c r="EC84" s="44" t="str">
        <f t="shared" si="3"/>
        <v/>
      </c>
      <c r="ED84" s="42">
        <f>COUNTIF($E84:$DV84,"Отл")</f>
        <v>0</v>
      </c>
      <c r="EE84" s="41">
        <f>COUNTIF($E84:$DV84,"Хор")</f>
        <v>0</v>
      </c>
      <c r="EF84" s="41">
        <f>COUNTIF($E84:$DV84,"Удв")</f>
        <v>0</v>
      </c>
      <c r="EG84" s="46">
        <f>COUNTIF($E84:$DV84,"Зач")</f>
        <v>0</v>
      </c>
    </row>
    <row r="85" spans="1:137" hidden="1" x14ac:dyDescent="0.2">
      <c r="A85" s="23">
        <v>74</v>
      </c>
      <c r="B85" s="24"/>
      <c r="C85" s="24"/>
      <c r="D85" s="25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  <c r="AD85" s="26"/>
      <c r="AE85" s="26"/>
      <c r="AF85" s="26"/>
      <c r="AG85" s="26"/>
      <c r="AH85" s="26"/>
      <c r="AI85" s="26"/>
      <c r="AJ85" s="26"/>
      <c r="AK85" s="26"/>
      <c r="AL85" s="26"/>
      <c r="AM85" s="26"/>
      <c r="AN85" s="26"/>
      <c r="AO85" s="26"/>
      <c r="AP85" s="26"/>
      <c r="AQ85" s="26"/>
      <c r="AR85" s="26"/>
      <c r="AS85" s="26"/>
      <c r="AT85" s="26"/>
      <c r="AU85" s="26"/>
      <c r="AV85" s="26"/>
      <c r="AW85" s="26"/>
      <c r="AX85" s="26"/>
      <c r="AY85" s="26"/>
      <c r="AZ85" s="26"/>
      <c r="BA85" s="26"/>
      <c r="BB85" s="26"/>
      <c r="BC85" s="26"/>
      <c r="BD85" s="26"/>
      <c r="BE85" s="26"/>
      <c r="BF85" s="26"/>
      <c r="BG85" s="26"/>
      <c r="BH85" s="26"/>
      <c r="BI85" s="26"/>
      <c r="BJ85" s="26"/>
      <c r="BK85" s="26"/>
      <c r="BL85" s="26"/>
      <c r="BM85" s="26"/>
      <c r="BN85" s="26"/>
      <c r="BO85" s="26"/>
      <c r="BP85" s="26"/>
      <c r="BQ85" s="26"/>
      <c r="BR85" s="26"/>
      <c r="BS85" s="26"/>
      <c r="BT85" s="26"/>
      <c r="BU85" s="26"/>
      <c r="BV85" s="26"/>
      <c r="BW85" s="26"/>
      <c r="BX85" s="26"/>
      <c r="BY85" s="26"/>
      <c r="BZ85" s="26"/>
      <c r="CA85" s="26"/>
      <c r="CB85" s="26"/>
      <c r="CC85" s="26"/>
      <c r="CD85" s="26"/>
      <c r="CE85" s="26"/>
      <c r="CF85" s="26"/>
      <c r="CG85" s="26"/>
      <c r="CH85" s="26"/>
      <c r="CI85" s="26"/>
      <c r="CJ85" s="26"/>
      <c r="CK85" s="26"/>
      <c r="CL85" s="26"/>
      <c r="CM85" s="26"/>
      <c r="CN85" s="26"/>
      <c r="CO85" s="26"/>
      <c r="CP85" s="26"/>
      <c r="CQ85" s="26"/>
      <c r="CR85" s="26"/>
      <c r="CS85" s="26"/>
      <c r="CT85" s="26"/>
      <c r="CU85" s="26"/>
      <c r="CV85" s="26"/>
      <c r="CW85" s="26"/>
      <c r="CX85" s="26"/>
      <c r="CY85" s="26"/>
      <c r="CZ85" s="26"/>
      <c r="DA85" s="26"/>
      <c r="DB85" s="26"/>
      <c r="DC85" s="26"/>
      <c r="DD85" s="26"/>
      <c r="DE85" s="26"/>
      <c r="DF85" s="26"/>
      <c r="DG85" s="26"/>
      <c r="DH85" s="26"/>
      <c r="DI85" s="26"/>
      <c r="DJ85" s="26"/>
      <c r="DK85" s="26"/>
      <c r="DL85" s="26"/>
      <c r="DM85" s="26"/>
      <c r="DN85" s="26"/>
      <c r="DO85" s="26"/>
      <c r="DP85" s="26"/>
      <c r="DQ85" s="26"/>
      <c r="DR85" s="26"/>
      <c r="DS85" s="26"/>
      <c r="DT85" s="26"/>
      <c r="DU85" s="26"/>
      <c r="DV85" s="26"/>
      <c r="DW85" s="28"/>
      <c r="DX85" s="22"/>
      <c r="DY85" s="22"/>
      <c r="DZ85" s="29"/>
      <c r="EA85" s="19"/>
      <c r="EB85" s="30">
        <f>SUMPRODUCT(E85:DV85,$E$5:$DV$5)/IF(SUM($E$5:$DV$5)=0,1,SUM($E$5:$DV$5))/25</f>
        <v>0</v>
      </c>
      <c r="EC85" s="44" t="str">
        <f t="shared" si="3"/>
        <v/>
      </c>
      <c r="ED85" s="42">
        <f>COUNTIF($E85:$DV85,"Отл")</f>
        <v>0</v>
      </c>
      <c r="EE85" s="41">
        <f>COUNTIF($E85:$DV85,"Хор")</f>
        <v>0</v>
      </c>
      <c r="EF85" s="41">
        <f>COUNTIF($E85:$DV85,"Удв")</f>
        <v>0</v>
      </c>
      <c r="EG85" s="46">
        <f>COUNTIF($E85:$DV85,"Зач")</f>
        <v>0</v>
      </c>
    </row>
    <row r="86" spans="1:137" hidden="1" x14ac:dyDescent="0.2">
      <c r="A86" s="23">
        <v>75</v>
      </c>
      <c r="B86" s="24"/>
      <c r="C86" s="24"/>
      <c r="D86" s="25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  <c r="AD86" s="26"/>
      <c r="AE86" s="26"/>
      <c r="AF86" s="26"/>
      <c r="AG86" s="26"/>
      <c r="AH86" s="26"/>
      <c r="AI86" s="26"/>
      <c r="AJ86" s="26"/>
      <c r="AK86" s="26"/>
      <c r="AL86" s="26"/>
      <c r="AM86" s="26"/>
      <c r="AN86" s="26"/>
      <c r="AO86" s="26"/>
      <c r="AP86" s="26"/>
      <c r="AQ86" s="26"/>
      <c r="AR86" s="26"/>
      <c r="AS86" s="26"/>
      <c r="AT86" s="26"/>
      <c r="AU86" s="26"/>
      <c r="AV86" s="26"/>
      <c r="AW86" s="26"/>
      <c r="AX86" s="26"/>
      <c r="AY86" s="26"/>
      <c r="AZ86" s="26"/>
      <c r="BA86" s="26"/>
      <c r="BB86" s="26"/>
      <c r="BC86" s="26"/>
      <c r="BD86" s="26"/>
      <c r="BE86" s="26"/>
      <c r="BF86" s="26"/>
      <c r="BG86" s="26"/>
      <c r="BH86" s="26"/>
      <c r="BI86" s="26"/>
      <c r="BJ86" s="26"/>
      <c r="BK86" s="26"/>
      <c r="BL86" s="26"/>
      <c r="BM86" s="26"/>
      <c r="BN86" s="26"/>
      <c r="BO86" s="26"/>
      <c r="BP86" s="26"/>
      <c r="BQ86" s="26"/>
      <c r="BR86" s="26"/>
      <c r="BS86" s="26"/>
      <c r="BT86" s="26"/>
      <c r="BU86" s="26"/>
      <c r="BV86" s="26"/>
      <c r="BW86" s="26"/>
      <c r="BX86" s="26"/>
      <c r="BY86" s="26"/>
      <c r="BZ86" s="26"/>
      <c r="CA86" s="26"/>
      <c r="CB86" s="26"/>
      <c r="CC86" s="26"/>
      <c r="CD86" s="26"/>
      <c r="CE86" s="26"/>
      <c r="CF86" s="26"/>
      <c r="CG86" s="26"/>
      <c r="CH86" s="26"/>
      <c r="CI86" s="26"/>
      <c r="CJ86" s="26"/>
      <c r="CK86" s="26"/>
      <c r="CL86" s="26"/>
      <c r="CM86" s="26"/>
      <c r="CN86" s="26"/>
      <c r="CO86" s="26"/>
      <c r="CP86" s="26"/>
      <c r="CQ86" s="26"/>
      <c r="CR86" s="26"/>
      <c r="CS86" s="26"/>
      <c r="CT86" s="26"/>
      <c r="CU86" s="26"/>
      <c r="CV86" s="26"/>
      <c r="CW86" s="26"/>
      <c r="CX86" s="26"/>
      <c r="CY86" s="26"/>
      <c r="CZ86" s="26"/>
      <c r="DA86" s="26"/>
      <c r="DB86" s="26"/>
      <c r="DC86" s="26"/>
      <c r="DD86" s="26"/>
      <c r="DE86" s="26"/>
      <c r="DF86" s="26"/>
      <c r="DG86" s="26"/>
      <c r="DH86" s="26"/>
      <c r="DI86" s="26"/>
      <c r="DJ86" s="26"/>
      <c r="DK86" s="26"/>
      <c r="DL86" s="26"/>
      <c r="DM86" s="26"/>
      <c r="DN86" s="26"/>
      <c r="DO86" s="26"/>
      <c r="DP86" s="26"/>
      <c r="DQ86" s="26"/>
      <c r="DR86" s="26"/>
      <c r="DS86" s="26"/>
      <c r="DT86" s="26"/>
      <c r="DU86" s="26"/>
      <c r="DV86" s="26"/>
      <c r="DW86" s="28"/>
      <c r="DX86" s="22"/>
      <c r="DY86" s="22"/>
      <c r="DZ86" s="29"/>
      <c r="EA86" s="19"/>
      <c r="EB86" s="30">
        <f>SUMPRODUCT(E86:DV86,$E$5:$DV$5)/IF(SUM($E$5:$DV$5)=0,1,SUM($E$5:$DV$5))/25</f>
        <v>0</v>
      </c>
      <c r="EC86" s="44" t="str">
        <f t="shared" si="3"/>
        <v/>
      </c>
      <c r="ED86" s="42">
        <f>COUNTIF($E86:$DV86,"Отл")</f>
        <v>0</v>
      </c>
      <c r="EE86" s="41">
        <f>COUNTIF($E86:$DV86,"Хор")</f>
        <v>0</v>
      </c>
      <c r="EF86" s="41">
        <f>COUNTIF($E86:$DV86,"Удв")</f>
        <v>0</v>
      </c>
      <c r="EG86" s="46">
        <f>COUNTIF($E86:$DV86,"Зач")</f>
        <v>0</v>
      </c>
    </row>
    <row r="87" spans="1:137" hidden="1" x14ac:dyDescent="0.2">
      <c r="A87" s="23">
        <v>76</v>
      </c>
      <c r="B87" s="24"/>
      <c r="C87" s="24"/>
      <c r="D87" s="25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  <c r="AD87" s="26"/>
      <c r="AE87" s="26"/>
      <c r="AF87" s="26"/>
      <c r="AG87" s="26"/>
      <c r="AH87" s="26"/>
      <c r="AI87" s="26"/>
      <c r="AJ87" s="26"/>
      <c r="AK87" s="26"/>
      <c r="AL87" s="26"/>
      <c r="AM87" s="26"/>
      <c r="AN87" s="26"/>
      <c r="AO87" s="26"/>
      <c r="AP87" s="26"/>
      <c r="AQ87" s="26"/>
      <c r="AR87" s="26"/>
      <c r="AS87" s="26"/>
      <c r="AT87" s="26"/>
      <c r="AU87" s="26"/>
      <c r="AV87" s="26"/>
      <c r="AW87" s="26"/>
      <c r="AX87" s="26"/>
      <c r="AY87" s="26"/>
      <c r="AZ87" s="26"/>
      <c r="BA87" s="26"/>
      <c r="BB87" s="26"/>
      <c r="BC87" s="26"/>
      <c r="BD87" s="26"/>
      <c r="BE87" s="26"/>
      <c r="BF87" s="26"/>
      <c r="BG87" s="26"/>
      <c r="BH87" s="26"/>
      <c r="BI87" s="26"/>
      <c r="BJ87" s="26"/>
      <c r="BK87" s="26"/>
      <c r="BL87" s="26"/>
      <c r="BM87" s="26"/>
      <c r="BN87" s="26"/>
      <c r="BO87" s="26"/>
      <c r="BP87" s="26"/>
      <c r="BQ87" s="26"/>
      <c r="BR87" s="26"/>
      <c r="BS87" s="26"/>
      <c r="BT87" s="26"/>
      <c r="BU87" s="26"/>
      <c r="BV87" s="26"/>
      <c r="BW87" s="26"/>
      <c r="BX87" s="26"/>
      <c r="BY87" s="26"/>
      <c r="BZ87" s="26"/>
      <c r="CA87" s="26"/>
      <c r="CB87" s="26"/>
      <c r="CC87" s="26"/>
      <c r="CD87" s="26"/>
      <c r="CE87" s="26"/>
      <c r="CF87" s="26"/>
      <c r="CG87" s="26"/>
      <c r="CH87" s="26"/>
      <c r="CI87" s="26"/>
      <c r="CJ87" s="26"/>
      <c r="CK87" s="26"/>
      <c r="CL87" s="26"/>
      <c r="CM87" s="26"/>
      <c r="CN87" s="26"/>
      <c r="CO87" s="26"/>
      <c r="CP87" s="26"/>
      <c r="CQ87" s="26"/>
      <c r="CR87" s="26"/>
      <c r="CS87" s="26"/>
      <c r="CT87" s="26"/>
      <c r="CU87" s="26"/>
      <c r="CV87" s="26"/>
      <c r="CW87" s="26"/>
      <c r="CX87" s="26"/>
      <c r="CY87" s="26"/>
      <c r="CZ87" s="26"/>
      <c r="DA87" s="26"/>
      <c r="DB87" s="26"/>
      <c r="DC87" s="26"/>
      <c r="DD87" s="26"/>
      <c r="DE87" s="26"/>
      <c r="DF87" s="26"/>
      <c r="DG87" s="26"/>
      <c r="DH87" s="26"/>
      <c r="DI87" s="26"/>
      <c r="DJ87" s="26"/>
      <c r="DK87" s="26"/>
      <c r="DL87" s="26"/>
      <c r="DM87" s="26"/>
      <c r="DN87" s="26"/>
      <c r="DO87" s="26"/>
      <c r="DP87" s="26"/>
      <c r="DQ87" s="26"/>
      <c r="DR87" s="26"/>
      <c r="DS87" s="26"/>
      <c r="DT87" s="26"/>
      <c r="DU87" s="26"/>
      <c r="DV87" s="26"/>
      <c r="DW87" s="28"/>
      <c r="DX87" s="22"/>
      <c r="DY87" s="22"/>
      <c r="DZ87" s="29"/>
      <c r="EA87" s="19"/>
      <c r="EB87" s="30">
        <f>SUMPRODUCT(E87:DV87,$E$5:$DV$5)/IF(SUM($E$5:$DV$5)=0,1,SUM($E$5:$DV$5))/25</f>
        <v>0</v>
      </c>
      <c r="EC87" s="44" t="str">
        <f t="shared" si="3"/>
        <v/>
      </c>
      <c r="ED87" s="42">
        <f>COUNTIF($E87:$DV87,"Отл")</f>
        <v>0</v>
      </c>
      <c r="EE87" s="41">
        <f>COUNTIF($E87:$DV87,"Хор")</f>
        <v>0</v>
      </c>
      <c r="EF87" s="41">
        <f>COUNTIF($E87:$DV87,"Удв")</f>
        <v>0</v>
      </c>
      <c r="EG87" s="46">
        <f>COUNTIF($E87:$DV87,"Зач")</f>
        <v>0</v>
      </c>
    </row>
    <row r="88" spans="1:137" hidden="1" x14ac:dyDescent="0.2">
      <c r="A88" s="23">
        <v>77</v>
      </c>
      <c r="B88" s="24"/>
      <c r="C88" s="24"/>
      <c r="D88" s="25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  <c r="AD88" s="26"/>
      <c r="AE88" s="26"/>
      <c r="AF88" s="26"/>
      <c r="AG88" s="26"/>
      <c r="AH88" s="26"/>
      <c r="AI88" s="26"/>
      <c r="AJ88" s="26"/>
      <c r="AK88" s="26"/>
      <c r="AL88" s="26"/>
      <c r="AM88" s="26"/>
      <c r="AN88" s="26"/>
      <c r="AO88" s="26"/>
      <c r="AP88" s="26"/>
      <c r="AQ88" s="26"/>
      <c r="AR88" s="26"/>
      <c r="AS88" s="26"/>
      <c r="AT88" s="26"/>
      <c r="AU88" s="26"/>
      <c r="AV88" s="26"/>
      <c r="AW88" s="26"/>
      <c r="AX88" s="26"/>
      <c r="AY88" s="26"/>
      <c r="AZ88" s="26"/>
      <c r="BA88" s="26"/>
      <c r="BB88" s="26"/>
      <c r="BC88" s="26"/>
      <c r="BD88" s="26"/>
      <c r="BE88" s="26"/>
      <c r="BF88" s="26"/>
      <c r="BG88" s="26"/>
      <c r="BH88" s="26"/>
      <c r="BI88" s="26"/>
      <c r="BJ88" s="26"/>
      <c r="BK88" s="26"/>
      <c r="BL88" s="26"/>
      <c r="BM88" s="26"/>
      <c r="BN88" s="26"/>
      <c r="BO88" s="26"/>
      <c r="BP88" s="26"/>
      <c r="BQ88" s="26"/>
      <c r="BR88" s="26"/>
      <c r="BS88" s="26"/>
      <c r="BT88" s="26"/>
      <c r="BU88" s="26"/>
      <c r="BV88" s="26"/>
      <c r="BW88" s="26"/>
      <c r="BX88" s="26"/>
      <c r="BY88" s="26"/>
      <c r="BZ88" s="26"/>
      <c r="CA88" s="26"/>
      <c r="CB88" s="26"/>
      <c r="CC88" s="26"/>
      <c r="CD88" s="26"/>
      <c r="CE88" s="26"/>
      <c r="CF88" s="26"/>
      <c r="CG88" s="26"/>
      <c r="CH88" s="26"/>
      <c r="CI88" s="26"/>
      <c r="CJ88" s="26"/>
      <c r="CK88" s="26"/>
      <c r="CL88" s="26"/>
      <c r="CM88" s="26"/>
      <c r="CN88" s="26"/>
      <c r="CO88" s="26"/>
      <c r="CP88" s="26"/>
      <c r="CQ88" s="26"/>
      <c r="CR88" s="26"/>
      <c r="CS88" s="26"/>
      <c r="CT88" s="26"/>
      <c r="CU88" s="26"/>
      <c r="CV88" s="26"/>
      <c r="CW88" s="26"/>
      <c r="CX88" s="26"/>
      <c r="CY88" s="26"/>
      <c r="CZ88" s="26"/>
      <c r="DA88" s="26"/>
      <c r="DB88" s="26"/>
      <c r="DC88" s="26"/>
      <c r="DD88" s="26"/>
      <c r="DE88" s="26"/>
      <c r="DF88" s="26"/>
      <c r="DG88" s="26"/>
      <c r="DH88" s="26"/>
      <c r="DI88" s="26"/>
      <c r="DJ88" s="26"/>
      <c r="DK88" s="26"/>
      <c r="DL88" s="26"/>
      <c r="DM88" s="26"/>
      <c r="DN88" s="26"/>
      <c r="DO88" s="26"/>
      <c r="DP88" s="26"/>
      <c r="DQ88" s="26"/>
      <c r="DR88" s="26"/>
      <c r="DS88" s="26"/>
      <c r="DT88" s="26"/>
      <c r="DU88" s="26"/>
      <c r="DV88" s="26"/>
      <c r="DW88" s="28"/>
      <c r="DX88" s="22"/>
      <c r="DY88" s="22"/>
      <c r="DZ88" s="29"/>
      <c r="EA88" s="19"/>
      <c r="EB88" s="30">
        <f>SUMPRODUCT(E88:DV88,$E$5:$DV$5)/IF(SUM($E$5:$DV$5)=0,1,SUM($E$5:$DV$5))/25</f>
        <v>0</v>
      </c>
      <c r="EC88" s="44" t="str">
        <f t="shared" si="3"/>
        <v/>
      </c>
      <c r="ED88" s="42">
        <f>COUNTIF($E88:$DV88,"Отл")</f>
        <v>0</v>
      </c>
      <c r="EE88" s="41">
        <f>COUNTIF($E88:$DV88,"Хор")</f>
        <v>0</v>
      </c>
      <c r="EF88" s="41">
        <f>COUNTIF($E88:$DV88,"Удв")</f>
        <v>0</v>
      </c>
      <c r="EG88" s="46">
        <f>COUNTIF($E88:$DV88,"Зач")</f>
        <v>0</v>
      </c>
    </row>
    <row r="89" spans="1:137" hidden="1" x14ac:dyDescent="0.2">
      <c r="A89" s="23">
        <v>78</v>
      </c>
      <c r="B89" s="24"/>
      <c r="C89" s="24"/>
      <c r="D89" s="25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  <c r="AD89" s="26"/>
      <c r="AE89" s="26"/>
      <c r="AF89" s="26"/>
      <c r="AG89" s="26"/>
      <c r="AH89" s="26"/>
      <c r="AI89" s="26"/>
      <c r="AJ89" s="26"/>
      <c r="AK89" s="26"/>
      <c r="AL89" s="26"/>
      <c r="AM89" s="26"/>
      <c r="AN89" s="26"/>
      <c r="AO89" s="26"/>
      <c r="AP89" s="26"/>
      <c r="AQ89" s="26"/>
      <c r="AR89" s="26"/>
      <c r="AS89" s="26"/>
      <c r="AT89" s="26"/>
      <c r="AU89" s="26"/>
      <c r="AV89" s="26"/>
      <c r="AW89" s="26"/>
      <c r="AX89" s="26"/>
      <c r="AY89" s="26"/>
      <c r="AZ89" s="26"/>
      <c r="BA89" s="26"/>
      <c r="BB89" s="26"/>
      <c r="BC89" s="26"/>
      <c r="BD89" s="26"/>
      <c r="BE89" s="26"/>
      <c r="BF89" s="26"/>
      <c r="BG89" s="26"/>
      <c r="BH89" s="26"/>
      <c r="BI89" s="26"/>
      <c r="BJ89" s="26"/>
      <c r="BK89" s="26"/>
      <c r="BL89" s="26"/>
      <c r="BM89" s="26"/>
      <c r="BN89" s="26"/>
      <c r="BO89" s="26"/>
      <c r="BP89" s="26"/>
      <c r="BQ89" s="26"/>
      <c r="BR89" s="26"/>
      <c r="BS89" s="26"/>
      <c r="BT89" s="26"/>
      <c r="BU89" s="26"/>
      <c r="BV89" s="26"/>
      <c r="BW89" s="26"/>
      <c r="BX89" s="26"/>
      <c r="BY89" s="26"/>
      <c r="BZ89" s="26"/>
      <c r="CA89" s="26"/>
      <c r="CB89" s="26"/>
      <c r="CC89" s="26"/>
      <c r="CD89" s="26"/>
      <c r="CE89" s="26"/>
      <c r="CF89" s="26"/>
      <c r="CG89" s="26"/>
      <c r="CH89" s="26"/>
      <c r="CI89" s="26"/>
      <c r="CJ89" s="26"/>
      <c r="CK89" s="26"/>
      <c r="CL89" s="26"/>
      <c r="CM89" s="26"/>
      <c r="CN89" s="26"/>
      <c r="CO89" s="26"/>
      <c r="CP89" s="26"/>
      <c r="CQ89" s="26"/>
      <c r="CR89" s="26"/>
      <c r="CS89" s="26"/>
      <c r="CT89" s="26"/>
      <c r="CU89" s="26"/>
      <c r="CV89" s="26"/>
      <c r="CW89" s="26"/>
      <c r="CX89" s="26"/>
      <c r="CY89" s="26"/>
      <c r="CZ89" s="26"/>
      <c r="DA89" s="26"/>
      <c r="DB89" s="26"/>
      <c r="DC89" s="26"/>
      <c r="DD89" s="26"/>
      <c r="DE89" s="26"/>
      <c r="DF89" s="26"/>
      <c r="DG89" s="26"/>
      <c r="DH89" s="26"/>
      <c r="DI89" s="26"/>
      <c r="DJ89" s="26"/>
      <c r="DK89" s="26"/>
      <c r="DL89" s="26"/>
      <c r="DM89" s="26"/>
      <c r="DN89" s="26"/>
      <c r="DO89" s="26"/>
      <c r="DP89" s="26"/>
      <c r="DQ89" s="26"/>
      <c r="DR89" s="26"/>
      <c r="DS89" s="26"/>
      <c r="DT89" s="26"/>
      <c r="DU89" s="26"/>
      <c r="DV89" s="26"/>
      <c r="DW89" s="28"/>
      <c r="DX89" s="22"/>
      <c r="DY89" s="22"/>
      <c r="DZ89" s="29"/>
      <c r="EA89" s="19"/>
      <c r="EB89" s="30">
        <f>SUMPRODUCT(E89:DV89,$E$5:$DV$5)/IF(SUM($E$5:$DV$5)=0,1,SUM($E$5:$DV$5))/25</f>
        <v>0</v>
      </c>
      <c r="EC89" s="44" t="str">
        <f t="shared" si="3"/>
        <v/>
      </c>
      <c r="ED89" s="42">
        <f>COUNTIF($E89:$DV89,"Отл")</f>
        <v>0</v>
      </c>
      <c r="EE89" s="41">
        <f>COUNTIF($E89:$DV89,"Хор")</f>
        <v>0</v>
      </c>
      <c r="EF89" s="41">
        <f>COUNTIF($E89:$DV89,"Удв")</f>
        <v>0</v>
      </c>
      <c r="EG89" s="46">
        <f>COUNTIF($E89:$DV89,"Зач")</f>
        <v>0</v>
      </c>
    </row>
    <row r="90" spans="1:137" hidden="1" x14ac:dyDescent="0.2">
      <c r="A90" s="23">
        <v>79</v>
      </c>
      <c r="B90" s="24"/>
      <c r="C90" s="24"/>
      <c r="D90" s="25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  <c r="AO90" s="26"/>
      <c r="AP90" s="26"/>
      <c r="AQ90" s="26"/>
      <c r="AR90" s="26"/>
      <c r="AS90" s="26"/>
      <c r="AT90" s="26"/>
      <c r="AU90" s="26"/>
      <c r="AV90" s="26"/>
      <c r="AW90" s="26"/>
      <c r="AX90" s="26"/>
      <c r="AY90" s="26"/>
      <c r="AZ90" s="26"/>
      <c r="BA90" s="26"/>
      <c r="BB90" s="26"/>
      <c r="BC90" s="26"/>
      <c r="BD90" s="26"/>
      <c r="BE90" s="26"/>
      <c r="BF90" s="26"/>
      <c r="BG90" s="26"/>
      <c r="BH90" s="26"/>
      <c r="BI90" s="26"/>
      <c r="BJ90" s="26"/>
      <c r="BK90" s="26"/>
      <c r="BL90" s="26"/>
      <c r="BM90" s="26"/>
      <c r="BN90" s="26"/>
      <c r="BO90" s="26"/>
      <c r="BP90" s="26"/>
      <c r="BQ90" s="26"/>
      <c r="BR90" s="26"/>
      <c r="BS90" s="26"/>
      <c r="BT90" s="26"/>
      <c r="BU90" s="26"/>
      <c r="BV90" s="26"/>
      <c r="BW90" s="26"/>
      <c r="BX90" s="26"/>
      <c r="BY90" s="26"/>
      <c r="BZ90" s="26"/>
      <c r="CA90" s="26"/>
      <c r="CB90" s="26"/>
      <c r="CC90" s="26"/>
      <c r="CD90" s="26"/>
      <c r="CE90" s="26"/>
      <c r="CF90" s="26"/>
      <c r="CG90" s="26"/>
      <c r="CH90" s="26"/>
      <c r="CI90" s="26"/>
      <c r="CJ90" s="26"/>
      <c r="CK90" s="26"/>
      <c r="CL90" s="26"/>
      <c r="CM90" s="26"/>
      <c r="CN90" s="26"/>
      <c r="CO90" s="26"/>
      <c r="CP90" s="26"/>
      <c r="CQ90" s="26"/>
      <c r="CR90" s="26"/>
      <c r="CS90" s="26"/>
      <c r="CT90" s="26"/>
      <c r="CU90" s="26"/>
      <c r="CV90" s="26"/>
      <c r="CW90" s="26"/>
      <c r="CX90" s="26"/>
      <c r="CY90" s="26"/>
      <c r="CZ90" s="26"/>
      <c r="DA90" s="26"/>
      <c r="DB90" s="26"/>
      <c r="DC90" s="26"/>
      <c r="DD90" s="26"/>
      <c r="DE90" s="26"/>
      <c r="DF90" s="26"/>
      <c r="DG90" s="26"/>
      <c r="DH90" s="26"/>
      <c r="DI90" s="26"/>
      <c r="DJ90" s="26"/>
      <c r="DK90" s="26"/>
      <c r="DL90" s="26"/>
      <c r="DM90" s="26"/>
      <c r="DN90" s="26"/>
      <c r="DO90" s="26"/>
      <c r="DP90" s="26"/>
      <c r="DQ90" s="26"/>
      <c r="DR90" s="26"/>
      <c r="DS90" s="26"/>
      <c r="DT90" s="26"/>
      <c r="DU90" s="26"/>
      <c r="DV90" s="26"/>
      <c r="DW90" s="28"/>
      <c r="DX90" s="22"/>
      <c r="DY90" s="22"/>
      <c r="DZ90" s="29"/>
      <c r="EA90" s="19"/>
      <c r="EB90" s="30">
        <f>SUMPRODUCT(E90:DV90,$E$5:$DV$5)/IF(SUM($E$5:$DV$5)=0,1,SUM($E$5:$DV$5))/25</f>
        <v>0</v>
      </c>
      <c r="EC90" s="44" t="str">
        <f t="shared" si="3"/>
        <v/>
      </c>
      <c r="ED90" s="42">
        <f>COUNTIF($E90:$DV90,"Отл")</f>
        <v>0</v>
      </c>
      <c r="EE90" s="41">
        <f>COUNTIF($E90:$DV90,"Хор")</f>
        <v>0</v>
      </c>
      <c r="EF90" s="41">
        <f>COUNTIF($E90:$DV90,"Удв")</f>
        <v>0</v>
      </c>
      <c r="EG90" s="46">
        <f>COUNTIF($E90:$DV90,"Зач")</f>
        <v>0</v>
      </c>
    </row>
    <row r="91" spans="1:137" hidden="1" x14ac:dyDescent="0.2">
      <c r="A91" s="23">
        <v>80</v>
      </c>
      <c r="B91" s="24"/>
      <c r="C91" s="24"/>
      <c r="D91" s="25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  <c r="AD91" s="26"/>
      <c r="AE91" s="26"/>
      <c r="AF91" s="26"/>
      <c r="AG91" s="26"/>
      <c r="AH91" s="26"/>
      <c r="AI91" s="26"/>
      <c r="AJ91" s="26"/>
      <c r="AK91" s="26"/>
      <c r="AL91" s="26"/>
      <c r="AM91" s="26"/>
      <c r="AN91" s="26"/>
      <c r="AO91" s="26"/>
      <c r="AP91" s="26"/>
      <c r="AQ91" s="26"/>
      <c r="AR91" s="26"/>
      <c r="AS91" s="26"/>
      <c r="AT91" s="26"/>
      <c r="AU91" s="26"/>
      <c r="AV91" s="26"/>
      <c r="AW91" s="26"/>
      <c r="AX91" s="26"/>
      <c r="AY91" s="26"/>
      <c r="AZ91" s="26"/>
      <c r="BA91" s="26"/>
      <c r="BB91" s="26"/>
      <c r="BC91" s="26"/>
      <c r="BD91" s="26"/>
      <c r="BE91" s="26"/>
      <c r="BF91" s="26"/>
      <c r="BG91" s="26"/>
      <c r="BH91" s="26"/>
      <c r="BI91" s="26"/>
      <c r="BJ91" s="26"/>
      <c r="BK91" s="26"/>
      <c r="BL91" s="26"/>
      <c r="BM91" s="26"/>
      <c r="BN91" s="26"/>
      <c r="BO91" s="26"/>
      <c r="BP91" s="26"/>
      <c r="BQ91" s="26"/>
      <c r="BR91" s="26"/>
      <c r="BS91" s="26"/>
      <c r="BT91" s="26"/>
      <c r="BU91" s="26"/>
      <c r="BV91" s="26"/>
      <c r="BW91" s="26"/>
      <c r="BX91" s="26"/>
      <c r="BY91" s="26"/>
      <c r="BZ91" s="26"/>
      <c r="CA91" s="26"/>
      <c r="CB91" s="26"/>
      <c r="CC91" s="26"/>
      <c r="CD91" s="26"/>
      <c r="CE91" s="26"/>
      <c r="CF91" s="26"/>
      <c r="CG91" s="26"/>
      <c r="CH91" s="26"/>
      <c r="CI91" s="26"/>
      <c r="CJ91" s="26"/>
      <c r="CK91" s="26"/>
      <c r="CL91" s="26"/>
      <c r="CM91" s="26"/>
      <c r="CN91" s="26"/>
      <c r="CO91" s="26"/>
      <c r="CP91" s="26"/>
      <c r="CQ91" s="26"/>
      <c r="CR91" s="26"/>
      <c r="CS91" s="26"/>
      <c r="CT91" s="26"/>
      <c r="CU91" s="26"/>
      <c r="CV91" s="26"/>
      <c r="CW91" s="26"/>
      <c r="CX91" s="26"/>
      <c r="CY91" s="26"/>
      <c r="CZ91" s="26"/>
      <c r="DA91" s="26"/>
      <c r="DB91" s="26"/>
      <c r="DC91" s="26"/>
      <c r="DD91" s="26"/>
      <c r="DE91" s="26"/>
      <c r="DF91" s="26"/>
      <c r="DG91" s="26"/>
      <c r="DH91" s="26"/>
      <c r="DI91" s="26"/>
      <c r="DJ91" s="26"/>
      <c r="DK91" s="26"/>
      <c r="DL91" s="26"/>
      <c r="DM91" s="26"/>
      <c r="DN91" s="26"/>
      <c r="DO91" s="26"/>
      <c r="DP91" s="26"/>
      <c r="DQ91" s="26"/>
      <c r="DR91" s="26"/>
      <c r="DS91" s="26"/>
      <c r="DT91" s="26"/>
      <c r="DU91" s="26"/>
      <c r="DV91" s="26"/>
      <c r="DW91" s="28"/>
      <c r="DX91" s="22"/>
      <c r="DY91" s="22"/>
      <c r="DZ91" s="29"/>
      <c r="EA91" s="19"/>
      <c r="EB91" s="30">
        <f>SUMPRODUCT(E91:DV91,$E$5:$DV$5)/IF(SUM($E$5:$DV$5)=0,1,SUM($E$5:$DV$5))/25</f>
        <v>0</v>
      </c>
      <c r="EC91" s="44" t="str">
        <f t="shared" si="3"/>
        <v/>
      </c>
      <c r="ED91" s="42">
        <f>COUNTIF($E91:$DV91,"Отл")</f>
        <v>0</v>
      </c>
      <c r="EE91" s="41">
        <f>COUNTIF($E91:$DV91,"Хор")</f>
        <v>0</v>
      </c>
      <c r="EF91" s="41">
        <f>COUNTIF($E91:$DV91,"Удв")</f>
        <v>0</v>
      </c>
      <c r="EG91" s="46">
        <f>COUNTIF($E91:$DV91,"Зач")</f>
        <v>0</v>
      </c>
    </row>
    <row r="92" spans="1:137" hidden="1" x14ac:dyDescent="0.2">
      <c r="A92" s="23">
        <v>81</v>
      </c>
      <c r="B92" s="24"/>
      <c r="C92" s="24"/>
      <c r="D92" s="25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  <c r="AD92" s="26"/>
      <c r="AE92" s="26"/>
      <c r="AF92" s="26"/>
      <c r="AG92" s="26"/>
      <c r="AH92" s="26"/>
      <c r="AI92" s="26"/>
      <c r="AJ92" s="26"/>
      <c r="AK92" s="26"/>
      <c r="AL92" s="26"/>
      <c r="AM92" s="26"/>
      <c r="AN92" s="26"/>
      <c r="AO92" s="26"/>
      <c r="AP92" s="26"/>
      <c r="AQ92" s="26"/>
      <c r="AR92" s="26"/>
      <c r="AS92" s="26"/>
      <c r="AT92" s="26"/>
      <c r="AU92" s="26"/>
      <c r="AV92" s="26"/>
      <c r="AW92" s="26"/>
      <c r="AX92" s="26"/>
      <c r="AY92" s="26"/>
      <c r="AZ92" s="26"/>
      <c r="BA92" s="26"/>
      <c r="BB92" s="26"/>
      <c r="BC92" s="26"/>
      <c r="BD92" s="26"/>
      <c r="BE92" s="26"/>
      <c r="BF92" s="26"/>
      <c r="BG92" s="26"/>
      <c r="BH92" s="26"/>
      <c r="BI92" s="26"/>
      <c r="BJ92" s="26"/>
      <c r="BK92" s="26"/>
      <c r="BL92" s="26"/>
      <c r="BM92" s="26"/>
      <c r="BN92" s="26"/>
      <c r="BO92" s="26"/>
      <c r="BP92" s="26"/>
      <c r="BQ92" s="26"/>
      <c r="BR92" s="26"/>
      <c r="BS92" s="26"/>
      <c r="BT92" s="26"/>
      <c r="BU92" s="26"/>
      <c r="BV92" s="26"/>
      <c r="BW92" s="26"/>
      <c r="BX92" s="26"/>
      <c r="BY92" s="26"/>
      <c r="BZ92" s="26"/>
      <c r="CA92" s="26"/>
      <c r="CB92" s="26"/>
      <c r="CC92" s="26"/>
      <c r="CD92" s="26"/>
      <c r="CE92" s="26"/>
      <c r="CF92" s="26"/>
      <c r="CG92" s="26"/>
      <c r="CH92" s="26"/>
      <c r="CI92" s="26"/>
      <c r="CJ92" s="26"/>
      <c r="CK92" s="26"/>
      <c r="CL92" s="26"/>
      <c r="CM92" s="26"/>
      <c r="CN92" s="26"/>
      <c r="CO92" s="26"/>
      <c r="CP92" s="26"/>
      <c r="CQ92" s="26"/>
      <c r="CR92" s="26"/>
      <c r="CS92" s="26"/>
      <c r="CT92" s="26"/>
      <c r="CU92" s="26"/>
      <c r="CV92" s="26"/>
      <c r="CW92" s="26"/>
      <c r="CX92" s="26"/>
      <c r="CY92" s="26"/>
      <c r="CZ92" s="26"/>
      <c r="DA92" s="26"/>
      <c r="DB92" s="26"/>
      <c r="DC92" s="26"/>
      <c r="DD92" s="26"/>
      <c r="DE92" s="26"/>
      <c r="DF92" s="26"/>
      <c r="DG92" s="26"/>
      <c r="DH92" s="26"/>
      <c r="DI92" s="26"/>
      <c r="DJ92" s="26"/>
      <c r="DK92" s="26"/>
      <c r="DL92" s="26"/>
      <c r="DM92" s="26"/>
      <c r="DN92" s="26"/>
      <c r="DO92" s="26"/>
      <c r="DP92" s="26"/>
      <c r="DQ92" s="26"/>
      <c r="DR92" s="26"/>
      <c r="DS92" s="26"/>
      <c r="DT92" s="26"/>
      <c r="DU92" s="26"/>
      <c r="DV92" s="26"/>
      <c r="DW92" s="28"/>
      <c r="DX92" s="22"/>
      <c r="DY92" s="22"/>
      <c r="DZ92" s="29"/>
      <c r="EA92" s="19"/>
      <c r="EB92" s="30">
        <f>SUMPRODUCT(E92:DV92,$E$5:$DV$5)/IF(SUM($E$5:$DV$5)=0,1,SUM($E$5:$DV$5))/25</f>
        <v>0</v>
      </c>
      <c r="EC92" s="44" t="str">
        <f t="shared" si="3"/>
        <v/>
      </c>
      <c r="ED92" s="42">
        <f>COUNTIF($E92:$DV92,"Отл")</f>
        <v>0</v>
      </c>
      <c r="EE92" s="41">
        <f>COUNTIF($E92:$DV92,"Хор")</f>
        <v>0</v>
      </c>
      <c r="EF92" s="41">
        <f>COUNTIF($E92:$DV92,"Удв")</f>
        <v>0</v>
      </c>
      <c r="EG92" s="46">
        <f>COUNTIF($E92:$DV92,"Зач")</f>
        <v>0</v>
      </c>
    </row>
    <row r="93" spans="1:137" hidden="1" x14ac:dyDescent="0.2">
      <c r="A93" s="23">
        <v>82</v>
      </c>
      <c r="B93" s="24"/>
      <c r="C93" s="24"/>
      <c r="D93" s="25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  <c r="AD93" s="26"/>
      <c r="AE93" s="26"/>
      <c r="AF93" s="26"/>
      <c r="AG93" s="26"/>
      <c r="AH93" s="26"/>
      <c r="AI93" s="26"/>
      <c r="AJ93" s="26"/>
      <c r="AK93" s="26"/>
      <c r="AL93" s="26"/>
      <c r="AM93" s="26"/>
      <c r="AN93" s="26"/>
      <c r="AO93" s="26"/>
      <c r="AP93" s="26"/>
      <c r="AQ93" s="26"/>
      <c r="AR93" s="26"/>
      <c r="AS93" s="26"/>
      <c r="AT93" s="26"/>
      <c r="AU93" s="26"/>
      <c r="AV93" s="26"/>
      <c r="AW93" s="26"/>
      <c r="AX93" s="26"/>
      <c r="AY93" s="26"/>
      <c r="AZ93" s="26"/>
      <c r="BA93" s="26"/>
      <c r="BB93" s="26"/>
      <c r="BC93" s="26"/>
      <c r="BD93" s="26"/>
      <c r="BE93" s="26"/>
      <c r="BF93" s="26"/>
      <c r="BG93" s="26"/>
      <c r="BH93" s="26"/>
      <c r="BI93" s="26"/>
      <c r="BJ93" s="26"/>
      <c r="BK93" s="26"/>
      <c r="BL93" s="26"/>
      <c r="BM93" s="26"/>
      <c r="BN93" s="26"/>
      <c r="BO93" s="26"/>
      <c r="BP93" s="26"/>
      <c r="BQ93" s="26"/>
      <c r="BR93" s="26"/>
      <c r="BS93" s="26"/>
      <c r="BT93" s="26"/>
      <c r="BU93" s="26"/>
      <c r="BV93" s="26"/>
      <c r="BW93" s="26"/>
      <c r="BX93" s="26"/>
      <c r="BY93" s="26"/>
      <c r="BZ93" s="26"/>
      <c r="CA93" s="26"/>
      <c r="CB93" s="26"/>
      <c r="CC93" s="26"/>
      <c r="CD93" s="26"/>
      <c r="CE93" s="26"/>
      <c r="CF93" s="26"/>
      <c r="CG93" s="26"/>
      <c r="CH93" s="26"/>
      <c r="CI93" s="26"/>
      <c r="CJ93" s="26"/>
      <c r="CK93" s="26"/>
      <c r="CL93" s="26"/>
      <c r="CM93" s="26"/>
      <c r="CN93" s="26"/>
      <c r="CO93" s="26"/>
      <c r="CP93" s="26"/>
      <c r="CQ93" s="26"/>
      <c r="CR93" s="26"/>
      <c r="CS93" s="26"/>
      <c r="CT93" s="26"/>
      <c r="CU93" s="26"/>
      <c r="CV93" s="26"/>
      <c r="CW93" s="26"/>
      <c r="CX93" s="26"/>
      <c r="CY93" s="26"/>
      <c r="CZ93" s="26"/>
      <c r="DA93" s="26"/>
      <c r="DB93" s="26"/>
      <c r="DC93" s="26"/>
      <c r="DD93" s="26"/>
      <c r="DE93" s="26"/>
      <c r="DF93" s="26"/>
      <c r="DG93" s="26"/>
      <c r="DH93" s="26"/>
      <c r="DI93" s="26"/>
      <c r="DJ93" s="26"/>
      <c r="DK93" s="26"/>
      <c r="DL93" s="26"/>
      <c r="DM93" s="26"/>
      <c r="DN93" s="26"/>
      <c r="DO93" s="26"/>
      <c r="DP93" s="26"/>
      <c r="DQ93" s="26"/>
      <c r="DR93" s="26"/>
      <c r="DS93" s="26"/>
      <c r="DT93" s="26"/>
      <c r="DU93" s="26"/>
      <c r="DV93" s="26"/>
      <c r="DW93" s="28"/>
      <c r="DX93" s="22"/>
      <c r="DY93" s="22"/>
      <c r="DZ93" s="29"/>
      <c r="EA93" s="19"/>
      <c r="EB93" s="30">
        <f>SUMPRODUCT(E93:DV93,$E$5:$DV$5)/IF(SUM($E$5:$DV$5)=0,1,SUM($E$5:$DV$5))/25</f>
        <v>0</v>
      </c>
      <c r="EC93" s="44" t="str">
        <f t="shared" si="3"/>
        <v/>
      </c>
      <c r="ED93" s="42">
        <f>COUNTIF($E93:$DV93,"Отл")</f>
        <v>0</v>
      </c>
      <c r="EE93" s="41">
        <f>COUNTIF($E93:$DV93,"Хор")</f>
        <v>0</v>
      </c>
      <c r="EF93" s="41">
        <f>COUNTIF($E93:$DV93,"Удв")</f>
        <v>0</v>
      </c>
      <c r="EG93" s="46">
        <f>COUNTIF($E93:$DV93,"Зач")</f>
        <v>0</v>
      </c>
    </row>
    <row r="94" spans="1:137" hidden="1" x14ac:dyDescent="0.2">
      <c r="A94" s="23">
        <v>83</v>
      </c>
      <c r="B94" s="24"/>
      <c r="C94" s="24"/>
      <c r="D94" s="25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  <c r="AD94" s="26"/>
      <c r="AE94" s="26"/>
      <c r="AF94" s="26"/>
      <c r="AG94" s="26"/>
      <c r="AH94" s="26"/>
      <c r="AI94" s="26"/>
      <c r="AJ94" s="26"/>
      <c r="AK94" s="26"/>
      <c r="AL94" s="26"/>
      <c r="AM94" s="26"/>
      <c r="AN94" s="26"/>
      <c r="AO94" s="26"/>
      <c r="AP94" s="26"/>
      <c r="AQ94" s="26"/>
      <c r="AR94" s="26"/>
      <c r="AS94" s="26"/>
      <c r="AT94" s="26"/>
      <c r="AU94" s="26"/>
      <c r="AV94" s="26"/>
      <c r="AW94" s="26"/>
      <c r="AX94" s="26"/>
      <c r="AY94" s="26"/>
      <c r="AZ94" s="26"/>
      <c r="BA94" s="26"/>
      <c r="BB94" s="26"/>
      <c r="BC94" s="26"/>
      <c r="BD94" s="26"/>
      <c r="BE94" s="26"/>
      <c r="BF94" s="26"/>
      <c r="BG94" s="26"/>
      <c r="BH94" s="26"/>
      <c r="BI94" s="26"/>
      <c r="BJ94" s="26"/>
      <c r="BK94" s="26"/>
      <c r="BL94" s="26"/>
      <c r="BM94" s="26"/>
      <c r="BN94" s="26"/>
      <c r="BO94" s="26"/>
      <c r="BP94" s="26"/>
      <c r="BQ94" s="26"/>
      <c r="BR94" s="26"/>
      <c r="BS94" s="26"/>
      <c r="BT94" s="26"/>
      <c r="BU94" s="26"/>
      <c r="BV94" s="26"/>
      <c r="BW94" s="26"/>
      <c r="BX94" s="26"/>
      <c r="BY94" s="26"/>
      <c r="BZ94" s="26"/>
      <c r="CA94" s="26"/>
      <c r="CB94" s="26"/>
      <c r="CC94" s="26"/>
      <c r="CD94" s="26"/>
      <c r="CE94" s="26"/>
      <c r="CF94" s="26"/>
      <c r="CG94" s="26"/>
      <c r="CH94" s="26"/>
      <c r="CI94" s="26"/>
      <c r="CJ94" s="26"/>
      <c r="CK94" s="26"/>
      <c r="CL94" s="26"/>
      <c r="CM94" s="26"/>
      <c r="CN94" s="26"/>
      <c r="CO94" s="26"/>
      <c r="CP94" s="26"/>
      <c r="CQ94" s="26"/>
      <c r="CR94" s="26"/>
      <c r="CS94" s="26"/>
      <c r="CT94" s="26"/>
      <c r="CU94" s="26"/>
      <c r="CV94" s="26"/>
      <c r="CW94" s="26"/>
      <c r="CX94" s="26"/>
      <c r="CY94" s="26"/>
      <c r="CZ94" s="26"/>
      <c r="DA94" s="26"/>
      <c r="DB94" s="26"/>
      <c r="DC94" s="26"/>
      <c r="DD94" s="26"/>
      <c r="DE94" s="26"/>
      <c r="DF94" s="26"/>
      <c r="DG94" s="26"/>
      <c r="DH94" s="26"/>
      <c r="DI94" s="26"/>
      <c r="DJ94" s="26"/>
      <c r="DK94" s="26"/>
      <c r="DL94" s="26"/>
      <c r="DM94" s="26"/>
      <c r="DN94" s="26"/>
      <c r="DO94" s="26"/>
      <c r="DP94" s="26"/>
      <c r="DQ94" s="26"/>
      <c r="DR94" s="26"/>
      <c r="DS94" s="26"/>
      <c r="DT94" s="26"/>
      <c r="DU94" s="26"/>
      <c r="DV94" s="26"/>
      <c r="DW94" s="28"/>
      <c r="DX94" s="22"/>
      <c r="DY94" s="22"/>
      <c r="DZ94" s="29"/>
      <c r="EA94" s="19"/>
      <c r="EB94" s="30">
        <f>SUMPRODUCT(E94:DV94,$E$5:$DV$5)/IF(SUM($E$5:$DV$5)=0,1,SUM($E$5:$DV$5))/25</f>
        <v>0</v>
      </c>
      <c r="EC94" s="44" t="str">
        <f t="shared" si="3"/>
        <v/>
      </c>
      <c r="ED94" s="42">
        <f>COUNTIF($E94:$DV94,"Отл")</f>
        <v>0</v>
      </c>
      <c r="EE94" s="41">
        <f>COUNTIF($E94:$DV94,"Хор")</f>
        <v>0</v>
      </c>
      <c r="EF94" s="41">
        <f>COUNTIF($E94:$DV94,"Удв")</f>
        <v>0</v>
      </c>
      <c r="EG94" s="46">
        <f>COUNTIF($E94:$DV94,"Зач")</f>
        <v>0</v>
      </c>
    </row>
    <row r="95" spans="1:137" hidden="1" x14ac:dyDescent="0.2">
      <c r="A95" s="23">
        <v>84</v>
      </c>
      <c r="B95" s="24"/>
      <c r="C95" s="24"/>
      <c r="D95" s="25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  <c r="AD95" s="26"/>
      <c r="AE95" s="26"/>
      <c r="AF95" s="26"/>
      <c r="AG95" s="26"/>
      <c r="AH95" s="26"/>
      <c r="AI95" s="26"/>
      <c r="AJ95" s="26"/>
      <c r="AK95" s="26"/>
      <c r="AL95" s="26"/>
      <c r="AM95" s="26"/>
      <c r="AN95" s="26"/>
      <c r="AO95" s="26"/>
      <c r="AP95" s="26"/>
      <c r="AQ95" s="26"/>
      <c r="AR95" s="26"/>
      <c r="AS95" s="26"/>
      <c r="AT95" s="26"/>
      <c r="AU95" s="26"/>
      <c r="AV95" s="26"/>
      <c r="AW95" s="26"/>
      <c r="AX95" s="26"/>
      <c r="AY95" s="26"/>
      <c r="AZ95" s="26"/>
      <c r="BA95" s="26"/>
      <c r="BB95" s="26"/>
      <c r="BC95" s="26"/>
      <c r="BD95" s="26"/>
      <c r="BE95" s="26"/>
      <c r="BF95" s="26"/>
      <c r="BG95" s="26"/>
      <c r="BH95" s="26"/>
      <c r="BI95" s="26"/>
      <c r="BJ95" s="26"/>
      <c r="BK95" s="26"/>
      <c r="BL95" s="26"/>
      <c r="BM95" s="26"/>
      <c r="BN95" s="26"/>
      <c r="BO95" s="26"/>
      <c r="BP95" s="26"/>
      <c r="BQ95" s="26"/>
      <c r="BR95" s="26"/>
      <c r="BS95" s="26"/>
      <c r="BT95" s="26"/>
      <c r="BU95" s="26"/>
      <c r="BV95" s="26"/>
      <c r="BW95" s="26"/>
      <c r="BX95" s="26"/>
      <c r="BY95" s="26"/>
      <c r="BZ95" s="26"/>
      <c r="CA95" s="26"/>
      <c r="CB95" s="26"/>
      <c r="CC95" s="26"/>
      <c r="CD95" s="26"/>
      <c r="CE95" s="26"/>
      <c r="CF95" s="26"/>
      <c r="CG95" s="26"/>
      <c r="CH95" s="26"/>
      <c r="CI95" s="26"/>
      <c r="CJ95" s="26"/>
      <c r="CK95" s="26"/>
      <c r="CL95" s="26"/>
      <c r="CM95" s="26"/>
      <c r="CN95" s="26"/>
      <c r="CO95" s="26"/>
      <c r="CP95" s="26"/>
      <c r="CQ95" s="26"/>
      <c r="CR95" s="26"/>
      <c r="CS95" s="26"/>
      <c r="CT95" s="26"/>
      <c r="CU95" s="26"/>
      <c r="CV95" s="26"/>
      <c r="CW95" s="26"/>
      <c r="CX95" s="26"/>
      <c r="CY95" s="26"/>
      <c r="CZ95" s="26"/>
      <c r="DA95" s="26"/>
      <c r="DB95" s="26"/>
      <c r="DC95" s="26"/>
      <c r="DD95" s="26"/>
      <c r="DE95" s="26"/>
      <c r="DF95" s="26"/>
      <c r="DG95" s="26"/>
      <c r="DH95" s="26"/>
      <c r="DI95" s="26"/>
      <c r="DJ95" s="26"/>
      <c r="DK95" s="26"/>
      <c r="DL95" s="26"/>
      <c r="DM95" s="26"/>
      <c r="DN95" s="26"/>
      <c r="DO95" s="26"/>
      <c r="DP95" s="26"/>
      <c r="DQ95" s="26"/>
      <c r="DR95" s="26"/>
      <c r="DS95" s="26"/>
      <c r="DT95" s="26"/>
      <c r="DU95" s="26"/>
      <c r="DV95" s="26"/>
      <c r="DW95" s="28"/>
      <c r="DX95" s="22"/>
      <c r="DY95" s="22"/>
      <c r="DZ95" s="29"/>
      <c r="EA95" s="19"/>
      <c r="EB95" s="30">
        <f>SUMPRODUCT(E95:DV95,$E$5:$DV$5)/IF(SUM($E$5:$DV$5)=0,1,SUM($E$5:$DV$5))/25</f>
        <v>0</v>
      </c>
      <c r="EC95" s="44" t="str">
        <f t="shared" si="3"/>
        <v/>
      </c>
      <c r="ED95" s="42">
        <f>COUNTIF($E95:$DV95,"Отл")</f>
        <v>0</v>
      </c>
      <c r="EE95" s="41">
        <f>COUNTIF($E95:$DV95,"Хор")</f>
        <v>0</v>
      </c>
      <c r="EF95" s="41">
        <f>COUNTIF($E95:$DV95,"Удв")</f>
        <v>0</v>
      </c>
      <c r="EG95" s="46">
        <f>COUNTIF($E95:$DV95,"Зач")</f>
        <v>0</v>
      </c>
    </row>
    <row r="96" spans="1:137" hidden="1" x14ac:dyDescent="0.2">
      <c r="A96" s="23">
        <v>85</v>
      </c>
      <c r="B96" s="24"/>
      <c r="C96" s="24"/>
      <c r="D96" s="25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  <c r="AO96" s="26"/>
      <c r="AP96" s="26"/>
      <c r="AQ96" s="26"/>
      <c r="AR96" s="26"/>
      <c r="AS96" s="26"/>
      <c r="AT96" s="26"/>
      <c r="AU96" s="26"/>
      <c r="AV96" s="26"/>
      <c r="AW96" s="26"/>
      <c r="AX96" s="26"/>
      <c r="AY96" s="26"/>
      <c r="AZ96" s="26"/>
      <c r="BA96" s="26"/>
      <c r="BB96" s="26"/>
      <c r="BC96" s="26"/>
      <c r="BD96" s="26"/>
      <c r="BE96" s="26"/>
      <c r="BF96" s="26"/>
      <c r="BG96" s="26"/>
      <c r="BH96" s="26"/>
      <c r="BI96" s="26"/>
      <c r="BJ96" s="26"/>
      <c r="BK96" s="26"/>
      <c r="BL96" s="26"/>
      <c r="BM96" s="26"/>
      <c r="BN96" s="26"/>
      <c r="BO96" s="26"/>
      <c r="BP96" s="26"/>
      <c r="BQ96" s="26"/>
      <c r="BR96" s="26"/>
      <c r="BS96" s="26"/>
      <c r="BT96" s="26"/>
      <c r="BU96" s="26"/>
      <c r="BV96" s="26"/>
      <c r="BW96" s="26"/>
      <c r="BX96" s="26"/>
      <c r="BY96" s="26"/>
      <c r="BZ96" s="26"/>
      <c r="CA96" s="26"/>
      <c r="CB96" s="26"/>
      <c r="CC96" s="26"/>
      <c r="CD96" s="26"/>
      <c r="CE96" s="26"/>
      <c r="CF96" s="26"/>
      <c r="CG96" s="26"/>
      <c r="CH96" s="26"/>
      <c r="CI96" s="26"/>
      <c r="CJ96" s="26"/>
      <c r="CK96" s="26"/>
      <c r="CL96" s="26"/>
      <c r="CM96" s="26"/>
      <c r="CN96" s="26"/>
      <c r="CO96" s="26"/>
      <c r="CP96" s="26"/>
      <c r="CQ96" s="26"/>
      <c r="CR96" s="26"/>
      <c r="CS96" s="26"/>
      <c r="CT96" s="26"/>
      <c r="CU96" s="26"/>
      <c r="CV96" s="26"/>
      <c r="CW96" s="26"/>
      <c r="CX96" s="26"/>
      <c r="CY96" s="26"/>
      <c r="CZ96" s="26"/>
      <c r="DA96" s="26"/>
      <c r="DB96" s="26"/>
      <c r="DC96" s="26"/>
      <c r="DD96" s="26"/>
      <c r="DE96" s="26"/>
      <c r="DF96" s="26"/>
      <c r="DG96" s="26"/>
      <c r="DH96" s="26"/>
      <c r="DI96" s="26"/>
      <c r="DJ96" s="26"/>
      <c r="DK96" s="26"/>
      <c r="DL96" s="26"/>
      <c r="DM96" s="26"/>
      <c r="DN96" s="26"/>
      <c r="DO96" s="26"/>
      <c r="DP96" s="26"/>
      <c r="DQ96" s="26"/>
      <c r="DR96" s="26"/>
      <c r="DS96" s="26"/>
      <c r="DT96" s="26"/>
      <c r="DU96" s="26"/>
      <c r="DV96" s="26"/>
      <c r="DW96" s="28"/>
      <c r="DX96" s="22"/>
      <c r="DY96" s="22"/>
      <c r="DZ96" s="29"/>
      <c r="EA96" s="19"/>
      <c r="EB96" s="30">
        <f>SUMPRODUCT(E96:DV96,$E$5:$DV$5)/IF(SUM($E$5:$DV$5)=0,1,SUM($E$5:$DV$5))/25</f>
        <v>0</v>
      </c>
      <c r="EC96" s="44" t="str">
        <f t="shared" si="3"/>
        <v/>
      </c>
      <c r="ED96" s="42">
        <f>COUNTIF($E96:$DV96,"Отл")</f>
        <v>0</v>
      </c>
      <c r="EE96" s="41">
        <f>COUNTIF($E96:$DV96,"Хор")</f>
        <v>0</v>
      </c>
      <c r="EF96" s="41">
        <f>COUNTIF($E96:$DV96,"Удв")</f>
        <v>0</v>
      </c>
      <c r="EG96" s="46">
        <f>COUNTIF($E96:$DV96,"Зач")</f>
        <v>0</v>
      </c>
    </row>
    <row r="97" spans="1:137" hidden="1" x14ac:dyDescent="0.2">
      <c r="A97" s="23">
        <v>86</v>
      </c>
      <c r="B97" s="24"/>
      <c r="C97" s="24"/>
      <c r="D97" s="25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  <c r="AO97" s="26"/>
      <c r="AP97" s="26"/>
      <c r="AQ97" s="26"/>
      <c r="AR97" s="26"/>
      <c r="AS97" s="26"/>
      <c r="AT97" s="26"/>
      <c r="AU97" s="26"/>
      <c r="AV97" s="26"/>
      <c r="AW97" s="26"/>
      <c r="AX97" s="26"/>
      <c r="AY97" s="26"/>
      <c r="AZ97" s="26"/>
      <c r="BA97" s="26"/>
      <c r="BB97" s="26"/>
      <c r="BC97" s="26"/>
      <c r="BD97" s="26"/>
      <c r="BE97" s="26"/>
      <c r="BF97" s="26"/>
      <c r="BG97" s="26"/>
      <c r="BH97" s="26"/>
      <c r="BI97" s="26"/>
      <c r="BJ97" s="26"/>
      <c r="BK97" s="26"/>
      <c r="BL97" s="26"/>
      <c r="BM97" s="26"/>
      <c r="BN97" s="26"/>
      <c r="BO97" s="26"/>
      <c r="BP97" s="26"/>
      <c r="BQ97" s="26"/>
      <c r="BR97" s="26"/>
      <c r="BS97" s="26"/>
      <c r="BT97" s="26"/>
      <c r="BU97" s="26"/>
      <c r="BV97" s="26"/>
      <c r="BW97" s="26"/>
      <c r="BX97" s="26"/>
      <c r="BY97" s="26"/>
      <c r="BZ97" s="26"/>
      <c r="CA97" s="26"/>
      <c r="CB97" s="26"/>
      <c r="CC97" s="26"/>
      <c r="CD97" s="26"/>
      <c r="CE97" s="26"/>
      <c r="CF97" s="26"/>
      <c r="CG97" s="26"/>
      <c r="CH97" s="26"/>
      <c r="CI97" s="26"/>
      <c r="CJ97" s="26"/>
      <c r="CK97" s="26"/>
      <c r="CL97" s="26"/>
      <c r="CM97" s="26"/>
      <c r="CN97" s="26"/>
      <c r="CO97" s="26"/>
      <c r="CP97" s="26"/>
      <c r="CQ97" s="26"/>
      <c r="CR97" s="26"/>
      <c r="CS97" s="26"/>
      <c r="CT97" s="26"/>
      <c r="CU97" s="26"/>
      <c r="CV97" s="26"/>
      <c r="CW97" s="26"/>
      <c r="CX97" s="26"/>
      <c r="CY97" s="26"/>
      <c r="CZ97" s="26"/>
      <c r="DA97" s="26"/>
      <c r="DB97" s="26"/>
      <c r="DC97" s="26"/>
      <c r="DD97" s="26"/>
      <c r="DE97" s="26"/>
      <c r="DF97" s="26"/>
      <c r="DG97" s="26"/>
      <c r="DH97" s="26"/>
      <c r="DI97" s="26"/>
      <c r="DJ97" s="26"/>
      <c r="DK97" s="26"/>
      <c r="DL97" s="26"/>
      <c r="DM97" s="26"/>
      <c r="DN97" s="26"/>
      <c r="DO97" s="26"/>
      <c r="DP97" s="26"/>
      <c r="DQ97" s="26"/>
      <c r="DR97" s="26"/>
      <c r="DS97" s="26"/>
      <c r="DT97" s="26"/>
      <c r="DU97" s="26"/>
      <c r="DV97" s="26"/>
      <c r="DW97" s="28"/>
      <c r="DX97" s="22"/>
      <c r="DY97" s="22"/>
      <c r="DZ97" s="29"/>
      <c r="EA97" s="19"/>
      <c r="EB97" s="30">
        <f>SUMPRODUCT(E97:DV97,$E$5:$DV$5)/IF(SUM($E$5:$DV$5)=0,1,SUM($E$5:$DV$5))/25</f>
        <v>0</v>
      </c>
      <c r="EC97" s="44" t="str">
        <f t="shared" si="3"/>
        <v/>
      </c>
      <c r="ED97" s="42">
        <f>COUNTIF($E97:$DV97,"Отл")</f>
        <v>0</v>
      </c>
      <c r="EE97" s="41">
        <f>COUNTIF($E97:$DV97,"Хор")</f>
        <v>0</v>
      </c>
      <c r="EF97" s="41">
        <f>COUNTIF($E97:$DV97,"Удв")</f>
        <v>0</v>
      </c>
      <c r="EG97" s="46">
        <f>COUNTIF($E97:$DV97,"Зач")</f>
        <v>0</v>
      </c>
    </row>
    <row r="98" spans="1:137" hidden="1" x14ac:dyDescent="0.2">
      <c r="A98" s="23">
        <v>87</v>
      </c>
      <c r="B98" s="24"/>
      <c r="C98" s="24"/>
      <c r="D98" s="25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  <c r="AD98" s="26"/>
      <c r="AE98" s="26"/>
      <c r="AF98" s="26"/>
      <c r="AG98" s="26"/>
      <c r="AH98" s="26"/>
      <c r="AI98" s="26"/>
      <c r="AJ98" s="26"/>
      <c r="AK98" s="26"/>
      <c r="AL98" s="26"/>
      <c r="AM98" s="26"/>
      <c r="AN98" s="26"/>
      <c r="AO98" s="26"/>
      <c r="AP98" s="26"/>
      <c r="AQ98" s="26"/>
      <c r="AR98" s="26"/>
      <c r="AS98" s="26"/>
      <c r="AT98" s="26"/>
      <c r="AU98" s="26"/>
      <c r="AV98" s="26"/>
      <c r="AW98" s="26"/>
      <c r="AX98" s="26"/>
      <c r="AY98" s="26"/>
      <c r="AZ98" s="26"/>
      <c r="BA98" s="26"/>
      <c r="BB98" s="26"/>
      <c r="BC98" s="26"/>
      <c r="BD98" s="26"/>
      <c r="BE98" s="26"/>
      <c r="BF98" s="26"/>
      <c r="BG98" s="26"/>
      <c r="BH98" s="26"/>
      <c r="BI98" s="26"/>
      <c r="BJ98" s="26"/>
      <c r="BK98" s="26"/>
      <c r="BL98" s="26"/>
      <c r="BM98" s="26"/>
      <c r="BN98" s="26"/>
      <c r="BO98" s="26"/>
      <c r="BP98" s="26"/>
      <c r="BQ98" s="26"/>
      <c r="BR98" s="26"/>
      <c r="BS98" s="26"/>
      <c r="BT98" s="26"/>
      <c r="BU98" s="26"/>
      <c r="BV98" s="26"/>
      <c r="BW98" s="26"/>
      <c r="BX98" s="26"/>
      <c r="BY98" s="26"/>
      <c r="BZ98" s="26"/>
      <c r="CA98" s="26"/>
      <c r="CB98" s="26"/>
      <c r="CC98" s="26"/>
      <c r="CD98" s="26"/>
      <c r="CE98" s="26"/>
      <c r="CF98" s="26"/>
      <c r="CG98" s="26"/>
      <c r="CH98" s="26"/>
      <c r="CI98" s="26"/>
      <c r="CJ98" s="26"/>
      <c r="CK98" s="26"/>
      <c r="CL98" s="26"/>
      <c r="CM98" s="26"/>
      <c r="CN98" s="26"/>
      <c r="CO98" s="26"/>
      <c r="CP98" s="26"/>
      <c r="CQ98" s="26"/>
      <c r="CR98" s="26"/>
      <c r="CS98" s="26"/>
      <c r="CT98" s="26"/>
      <c r="CU98" s="26"/>
      <c r="CV98" s="26"/>
      <c r="CW98" s="26"/>
      <c r="CX98" s="26"/>
      <c r="CY98" s="26"/>
      <c r="CZ98" s="26"/>
      <c r="DA98" s="26"/>
      <c r="DB98" s="26"/>
      <c r="DC98" s="26"/>
      <c r="DD98" s="26"/>
      <c r="DE98" s="26"/>
      <c r="DF98" s="26"/>
      <c r="DG98" s="26"/>
      <c r="DH98" s="26"/>
      <c r="DI98" s="26"/>
      <c r="DJ98" s="26"/>
      <c r="DK98" s="26"/>
      <c r="DL98" s="26"/>
      <c r="DM98" s="26"/>
      <c r="DN98" s="26"/>
      <c r="DO98" s="26"/>
      <c r="DP98" s="26"/>
      <c r="DQ98" s="26"/>
      <c r="DR98" s="26"/>
      <c r="DS98" s="26"/>
      <c r="DT98" s="26"/>
      <c r="DU98" s="26"/>
      <c r="DV98" s="26"/>
      <c r="DW98" s="28"/>
      <c r="DX98" s="22"/>
      <c r="DY98" s="22"/>
      <c r="DZ98" s="29"/>
      <c r="EA98" s="19"/>
      <c r="EB98" s="30">
        <f>SUMPRODUCT(E98:DV98,$E$5:$DV$5)/IF(SUM($E$5:$DV$5)=0,1,SUM($E$5:$DV$5))/25</f>
        <v>0</v>
      </c>
      <c r="EC98" s="44" t="str">
        <f t="shared" si="3"/>
        <v/>
      </c>
      <c r="ED98" s="42">
        <f>COUNTIF($E98:$DV98,"Отл")</f>
        <v>0</v>
      </c>
      <c r="EE98" s="41">
        <f>COUNTIF($E98:$DV98,"Хор")</f>
        <v>0</v>
      </c>
      <c r="EF98" s="41">
        <f>COUNTIF($E98:$DV98,"Удв")</f>
        <v>0</v>
      </c>
      <c r="EG98" s="46">
        <f>COUNTIF($E98:$DV98,"Зач")</f>
        <v>0</v>
      </c>
    </row>
    <row r="99" spans="1:137" hidden="1" x14ac:dyDescent="0.2">
      <c r="A99" s="23">
        <v>88</v>
      </c>
      <c r="B99" s="24"/>
      <c r="C99" s="24"/>
      <c r="D99" s="25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  <c r="AD99" s="26"/>
      <c r="AE99" s="26"/>
      <c r="AF99" s="26"/>
      <c r="AG99" s="26"/>
      <c r="AH99" s="26"/>
      <c r="AI99" s="26"/>
      <c r="AJ99" s="26"/>
      <c r="AK99" s="26"/>
      <c r="AL99" s="26"/>
      <c r="AM99" s="26"/>
      <c r="AN99" s="26"/>
      <c r="AO99" s="26"/>
      <c r="AP99" s="26"/>
      <c r="AQ99" s="26"/>
      <c r="AR99" s="26"/>
      <c r="AS99" s="26"/>
      <c r="AT99" s="26"/>
      <c r="AU99" s="26"/>
      <c r="AV99" s="26"/>
      <c r="AW99" s="26"/>
      <c r="AX99" s="26"/>
      <c r="AY99" s="26"/>
      <c r="AZ99" s="26"/>
      <c r="BA99" s="26"/>
      <c r="BB99" s="26"/>
      <c r="BC99" s="26"/>
      <c r="BD99" s="26"/>
      <c r="BE99" s="26"/>
      <c r="BF99" s="26"/>
      <c r="BG99" s="26"/>
      <c r="BH99" s="26"/>
      <c r="BI99" s="26"/>
      <c r="BJ99" s="26"/>
      <c r="BK99" s="26"/>
      <c r="BL99" s="26"/>
      <c r="BM99" s="26"/>
      <c r="BN99" s="26"/>
      <c r="BO99" s="26"/>
      <c r="BP99" s="26"/>
      <c r="BQ99" s="26"/>
      <c r="BR99" s="26"/>
      <c r="BS99" s="26"/>
      <c r="BT99" s="26"/>
      <c r="BU99" s="26"/>
      <c r="BV99" s="26"/>
      <c r="BW99" s="26"/>
      <c r="BX99" s="26"/>
      <c r="BY99" s="26"/>
      <c r="BZ99" s="26"/>
      <c r="CA99" s="26"/>
      <c r="CB99" s="26"/>
      <c r="CC99" s="26"/>
      <c r="CD99" s="26"/>
      <c r="CE99" s="26"/>
      <c r="CF99" s="26"/>
      <c r="CG99" s="26"/>
      <c r="CH99" s="26"/>
      <c r="CI99" s="26"/>
      <c r="CJ99" s="26"/>
      <c r="CK99" s="26"/>
      <c r="CL99" s="26"/>
      <c r="CM99" s="26"/>
      <c r="CN99" s="26"/>
      <c r="CO99" s="26"/>
      <c r="CP99" s="26"/>
      <c r="CQ99" s="26"/>
      <c r="CR99" s="26"/>
      <c r="CS99" s="26"/>
      <c r="CT99" s="26"/>
      <c r="CU99" s="26"/>
      <c r="CV99" s="26"/>
      <c r="CW99" s="26"/>
      <c r="CX99" s="26"/>
      <c r="CY99" s="26"/>
      <c r="CZ99" s="26"/>
      <c r="DA99" s="26"/>
      <c r="DB99" s="26"/>
      <c r="DC99" s="26"/>
      <c r="DD99" s="26"/>
      <c r="DE99" s="26"/>
      <c r="DF99" s="26"/>
      <c r="DG99" s="26"/>
      <c r="DH99" s="26"/>
      <c r="DI99" s="26"/>
      <c r="DJ99" s="26"/>
      <c r="DK99" s="26"/>
      <c r="DL99" s="26"/>
      <c r="DM99" s="26"/>
      <c r="DN99" s="26"/>
      <c r="DO99" s="26"/>
      <c r="DP99" s="26"/>
      <c r="DQ99" s="26"/>
      <c r="DR99" s="26"/>
      <c r="DS99" s="26"/>
      <c r="DT99" s="26"/>
      <c r="DU99" s="26"/>
      <c r="DV99" s="26"/>
      <c r="DW99" s="28"/>
      <c r="DX99" s="22"/>
      <c r="DY99" s="22"/>
      <c r="DZ99" s="29"/>
      <c r="EA99" s="19"/>
      <c r="EB99" s="30">
        <f>SUMPRODUCT(E99:DV99,$E$5:$DV$5)/IF(SUM($E$5:$DV$5)=0,1,SUM($E$5:$DV$5))/25</f>
        <v>0</v>
      </c>
      <c r="EC99" s="44" t="str">
        <f t="shared" si="3"/>
        <v/>
      </c>
      <c r="ED99" s="42">
        <f>COUNTIF($E99:$DV99,"Отл")</f>
        <v>0</v>
      </c>
      <c r="EE99" s="41">
        <f>COUNTIF($E99:$DV99,"Хор")</f>
        <v>0</v>
      </c>
      <c r="EF99" s="41">
        <f>COUNTIF($E99:$DV99,"Удв")</f>
        <v>0</v>
      </c>
      <c r="EG99" s="46">
        <f>COUNTIF($E99:$DV99,"Зач")</f>
        <v>0</v>
      </c>
    </row>
    <row r="100" spans="1:137" hidden="1" x14ac:dyDescent="0.2">
      <c r="A100" s="23">
        <v>89</v>
      </c>
      <c r="B100" s="24"/>
      <c r="C100" s="24"/>
      <c r="D100" s="25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  <c r="AD100" s="26"/>
      <c r="AE100" s="26"/>
      <c r="AF100" s="26"/>
      <c r="AG100" s="26"/>
      <c r="AH100" s="26"/>
      <c r="AI100" s="26"/>
      <c r="AJ100" s="26"/>
      <c r="AK100" s="26"/>
      <c r="AL100" s="26"/>
      <c r="AM100" s="26"/>
      <c r="AN100" s="26"/>
      <c r="AO100" s="26"/>
      <c r="AP100" s="26"/>
      <c r="AQ100" s="26"/>
      <c r="AR100" s="26"/>
      <c r="AS100" s="26"/>
      <c r="AT100" s="26"/>
      <c r="AU100" s="26"/>
      <c r="AV100" s="26"/>
      <c r="AW100" s="26"/>
      <c r="AX100" s="26"/>
      <c r="AY100" s="26"/>
      <c r="AZ100" s="26"/>
      <c r="BA100" s="26"/>
      <c r="BB100" s="26"/>
      <c r="BC100" s="26"/>
      <c r="BD100" s="26"/>
      <c r="BE100" s="26"/>
      <c r="BF100" s="26"/>
      <c r="BG100" s="26"/>
      <c r="BH100" s="26"/>
      <c r="BI100" s="26"/>
      <c r="BJ100" s="26"/>
      <c r="BK100" s="26"/>
      <c r="BL100" s="26"/>
      <c r="BM100" s="26"/>
      <c r="BN100" s="26"/>
      <c r="BO100" s="26"/>
      <c r="BP100" s="26"/>
      <c r="BQ100" s="26"/>
      <c r="BR100" s="26"/>
      <c r="BS100" s="26"/>
      <c r="BT100" s="26"/>
      <c r="BU100" s="26"/>
      <c r="BV100" s="26"/>
      <c r="BW100" s="26"/>
      <c r="BX100" s="26"/>
      <c r="BY100" s="26"/>
      <c r="BZ100" s="26"/>
      <c r="CA100" s="26"/>
      <c r="CB100" s="26"/>
      <c r="CC100" s="26"/>
      <c r="CD100" s="26"/>
      <c r="CE100" s="26"/>
      <c r="CF100" s="26"/>
      <c r="CG100" s="26"/>
      <c r="CH100" s="26"/>
      <c r="CI100" s="26"/>
      <c r="CJ100" s="26"/>
      <c r="CK100" s="26"/>
      <c r="CL100" s="26"/>
      <c r="CM100" s="26"/>
      <c r="CN100" s="26"/>
      <c r="CO100" s="26"/>
      <c r="CP100" s="26"/>
      <c r="CQ100" s="26"/>
      <c r="CR100" s="26"/>
      <c r="CS100" s="26"/>
      <c r="CT100" s="26"/>
      <c r="CU100" s="26"/>
      <c r="CV100" s="26"/>
      <c r="CW100" s="26"/>
      <c r="CX100" s="26"/>
      <c r="CY100" s="26"/>
      <c r="CZ100" s="26"/>
      <c r="DA100" s="26"/>
      <c r="DB100" s="26"/>
      <c r="DC100" s="26"/>
      <c r="DD100" s="26"/>
      <c r="DE100" s="26"/>
      <c r="DF100" s="26"/>
      <c r="DG100" s="26"/>
      <c r="DH100" s="26"/>
      <c r="DI100" s="26"/>
      <c r="DJ100" s="26"/>
      <c r="DK100" s="26"/>
      <c r="DL100" s="26"/>
      <c r="DM100" s="26"/>
      <c r="DN100" s="26"/>
      <c r="DO100" s="26"/>
      <c r="DP100" s="26"/>
      <c r="DQ100" s="26"/>
      <c r="DR100" s="26"/>
      <c r="DS100" s="26"/>
      <c r="DT100" s="26"/>
      <c r="DU100" s="26"/>
      <c r="DV100" s="26"/>
      <c r="DW100" s="28"/>
      <c r="DX100" s="22"/>
      <c r="DY100" s="22"/>
      <c r="DZ100" s="29"/>
      <c r="EA100" s="19"/>
      <c r="EB100" s="30">
        <f>SUMPRODUCT(E100:DV100,$E$5:$DV$5)/IF(SUM($E$5:$DV$5)=0,1,SUM($E$5:$DV$5))/25</f>
        <v>0</v>
      </c>
      <c r="EC100" s="44" t="str">
        <f t="shared" si="3"/>
        <v/>
      </c>
      <c r="ED100" s="42">
        <f>COUNTIF($E100:$DV100,"Отл")</f>
        <v>0</v>
      </c>
      <c r="EE100" s="41">
        <f>COUNTIF($E100:$DV100,"Хор")</f>
        <v>0</v>
      </c>
      <c r="EF100" s="41">
        <f>COUNTIF($E100:$DV100,"Удв")</f>
        <v>0</v>
      </c>
      <c r="EG100" s="46">
        <f>COUNTIF($E100:$DV100,"Зач")</f>
        <v>0</v>
      </c>
    </row>
    <row r="101" spans="1:137" hidden="1" x14ac:dyDescent="0.2">
      <c r="A101" s="23">
        <v>90</v>
      </c>
      <c r="B101" s="24"/>
      <c r="C101" s="24"/>
      <c r="D101" s="25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  <c r="AD101" s="26"/>
      <c r="AE101" s="26"/>
      <c r="AF101" s="26"/>
      <c r="AG101" s="26"/>
      <c r="AH101" s="26"/>
      <c r="AI101" s="26"/>
      <c r="AJ101" s="26"/>
      <c r="AK101" s="26"/>
      <c r="AL101" s="26"/>
      <c r="AM101" s="26"/>
      <c r="AN101" s="26"/>
      <c r="AO101" s="26"/>
      <c r="AP101" s="26"/>
      <c r="AQ101" s="26"/>
      <c r="AR101" s="26"/>
      <c r="AS101" s="26"/>
      <c r="AT101" s="26"/>
      <c r="AU101" s="26"/>
      <c r="AV101" s="26"/>
      <c r="AW101" s="26"/>
      <c r="AX101" s="26"/>
      <c r="AY101" s="26"/>
      <c r="AZ101" s="26"/>
      <c r="BA101" s="26"/>
      <c r="BB101" s="26"/>
      <c r="BC101" s="26"/>
      <c r="BD101" s="26"/>
      <c r="BE101" s="26"/>
      <c r="BF101" s="26"/>
      <c r="BG101" s="26"/>
      <c r="BH101" s="26"/>
      <c r="BI101" s="26"/>
      <c r="BJ101" s="26"/>
      <c r="BK101" s="26"/>
      <c r="BL101" s="26"/>
      <c r="BM101" s="26"/>
      <c r="BN101" s="26"/>
      <c r="BO101" s="26"/>
      <c r="BP101" s="26"/>
      <c r="BQ101" s="26"/>
      <c r="BR101" s="26"/>
      <c r="BS101" s="26"/>
      <c r="BT101" s="26"/>
      <c r="BU101" s="26"/>
      <c r="BV101" s="26"/>
      <c r="BW101" s="26"/>
      <c r="BX101" s="26"/>
      <c r="BY101" s="26"/>
      <c r="BZ101" s="26"/>
      <c r="CA101" s="26"/>
      <c r="CB101" s="26"/>
      <c r="CC101" s="26"/>
      <c r="CD101" s="26"/>
      <c r="CE101" s="26"/>
      <c r="CF101" s="26"/>
      <c r="CG101" s="26"/>
      <c r="CH101" s="26"/>
      <c r="CI101" s="26"/>
      <c r="CJ101" s="26"/>
      <c r="CK101" s="26"/>
      <c r="CL101" s="26"/>
      <c r="CM101" s="26"/>
      <c r="CN101" s="26"/>
      <c r="CO101" s="26"/>
      <c r="CP101" s="26"/>
      <c r="CQ101" s="26"/>
      <c r="CR101" s="26"/>
      <c r="CS101" s="26"/>
      <c r="CT101" s="26"/>
      <c r="CU101" s="26"/>
      <c r="CV101" s="26"/>
      <c r="CW101" s="26"/>
      <c r="CX101" s="26"/>
      <c r="CY101" s="26"/>
      <c r="CZ101" s="26"/>
      <c r="DA101" s="26"/>
      <c r="DB101" s="26"/>
      <c r="DC101" s="26"/>
      <c r="DD101" s="26"/>
      <c r="DE101" s="26"/>
      <c r="DF101" s="26"/>
      <c r="DG101" s="26"/>
      <c r="DH101" s="26"/>
      <c r="DI101" s="26"/>
      <c r="DJ101" s="26"/>
      <c r="DK101" s="26"/>
      <c r="DL101" s="26"/>
      <c r="DM101" s="26"/>
      <c r="DN101" s="26"/>
      <c r="DO101" s="26"/>
      <c r="DP101" s="26"/>
      <c r="DQ101" s="26"/>
      <c r="DR101" s="26"/>
      <c r="DS101" s="26"/>
      <c r="DT101" s="26"/>
      <c r="DU101" s="26"/>
      <c r="DV101" s="26"/>
      <c r="DW101" s="28"/>
      <c r="DX101" s="22"/>
      <c r="DY101" s="22"/>
      <c r="DZ101" s="29"/>
      <c r="EA101" s="19"/>
      <c r="EB101" s="30">
        <f>SUMPRODUCT(E101:DV101,$E$5:$DV$5)/IF(SUM($E$5:$DV$5)=0,1,SUM($E$5:$DV$5))/25</f>
        <v>0</v>
      </c>
      <c r="EC101" s="44" t="str">
        <f t="shared" si="3"/>
        <v/>
      </c>
      <c r="ED101" s="42">
        <f>COUNTIF($E101:$DV101,"Отл")</f>
        <v>0</v>
      </c>
      <c r="EE101" s="41">
        <f>COUNTIF($E101:$DV101,"Хор")</f>
        <v>0</v>
      </c>
      <c r="EF101" s="41">
        <f>COUNTIF($E101:$DV101,"Удв")</f>
        <v>0</v>
      </c>
      <c r="EG101" s="46">
        <f>COUNTIF($E101:$DV101,"Зач")</f>
        <v>0</v>
      </c>
    </row>
    <row r="102" spans="1:137" hidden="1" x14ac:dyDescent="0.2">
      <c r="A102" s="23">
        <v>91</v>
      </c>
      <c r="B102" s="24"/>
      <c r="C102" s="24"/>
      <c r="D102" s="25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  <c r="AD102" s="26"/>
      <c r="AE102" s="26"/>
      <c r="AF102" s="26"/>
      <c r="AG102" s="26"/>
      <c r="AH102" s="26"/>
      <c r="AI102" s="26"/>
      <c r="AJ102" s="26"/>
      <c r="AK102" s="26"/>
      <c r="AL102" s="26"/>
      <c r="AM102" s="26"/>
      <c r="AN102" s="26"/>
      <c r="AO102" s="26"/>
      <c r="AP102" s="26"/>
      <c r="AQ102" s="26"/>
      <c r="AR102" s="26"/>
      <c r="AS102" s="26"/>
      <c r="AT102" s="26"/>
      <c r="AU102" s="26"/>
      <c r="AV102" s="26"/>
      <c r="AW102" s="26"/>
      <c r="AX102" s="26"/>
      <c r="AY102" s="26"/>
      <c r="AZ102" s="26"/>
      <c r="BA102" s="26"/>
      <c r="BB102" s="26"/>
      <c r="BC102" s="26"/>
      <c r="BD102" s="26"/>
      <c r="BE102" s="26"/>
      <c r="BF102" s="26"/>
      <c r="BG102" s="26"/>
      <c r="BH102" s="26"/>
      <c r="BI102" s="26"/>
      <c r="BJ102" s="26"/>
      <c r="BK102" s="26"/>
      <c r="BL102" s="26"/>
      <c r="BM102" s="26"/>
      <c r="BN102" s="26"/>
      <c r="BO102" s="26"/>
      <c r="BP102" s="26"/>
      <c r="BQ102" s="26"/>
      <c r="BR102" s="26"/>
      <c r="BS102" s="26"/>
      <c r="BT102" s="26"/>
      <c r="BU102" s="26"/>
      <c r="BV102" s="26"/>
      <c r="BW102" s="26"/>
      <c r="BX102" s="26"/>
      <c r="BY102" s="26"/>
      <c r="BZ102" s="26"/>
      <c r="CA102" s="26"/>
      <c r="CB102" s="26"/>
      <c r="CC102" s="26"/>
      <c r="CD102" s="26"/>
      <c r="CE102" s="26"/>
      <c r="CF102" s="26"/>
      <c r="CG102" s="26"/>
      <c r="CH102" s="26"/>
      <c r="CI102" s="26"/>
      <c r="CJ102" s="26"/>
      <c r="CK102" s="26"/>
      <c r="CL102" s="26"/>
      <c r="CM102" s="26"/>
      <c r="CN102" s="26"/>
      <c r="CO102" s="26"/>
      <c r="CP102" s="26"/>
      <c r="CQ102" s="26"/>
      <c r="CR102" s="26"/>
      <c r="CS102" s="26"/>
      <c r="CT102" s="26"/>
      <c r="CU102" s="26"/>
      <c r="CV102" s="26"/>
      <c r="CW102" s="26"/>
      <c r="CX102" s="26"/>
      <c r="CY102" s="26"/>
      <c r="CZ102" s="26"/>
      <c r="DA102" s="26"/>
      <c r="DB102" s="26"/>
      <c r="DC102" s="26"/>
      <c r="DD102" s="26"/>
      <c r="DE102" s="26"/>
      <c r="DF102" s="26"/>
      <c r="DG102" s="26"/>
      <c r="DH102" s="26"/>
      <c r="DI102" s="26"/>
      <c r="DJ102" s="26"/>
      <c r="DK102" s="26"/>
      <c r="DL102" s="26"/>
      <c r="DM102" s="26"/>
      <c r="DN102" s="26"/>
      <c r="DO102" s="26"/>
      <c r="DP102" s="26"/>
      <c r="DQ102" s="26"/>
      <c r="DR102" s="26"/>
      <c r="DS102" s="26"/>
      <c r="DT102" s="26"/>
      <c r="DU102" s="26"/>
      <c r="DV102" s="26"/>
      <c r="DW102" s="28"/>
      <c r="DX102" s="22"/>
      <c r="DY102" s="22"/>
      <c r="DZ102" s="29"/>
      <c r="EA102" s="19"/>
      <c r="EB102" s="30">
        <f>SUMPRODUCT(E102:DV102,$E$5:$DV$5)/IF(SUM($E$5:$DV$5)=0,1,SUM($E$5:$DV$5))/25</f>
        <v>0</v>
      </c>
      <c r="EC102" s="44" t="str">
        <f t="shared" si="3"/>
        <v/>
      </c>
      <c r="ED102" s="42">
        <f>COUNTIF($E102:$DV102,"Отл")</f>
        <v>0</v>
      </c>
      <c r="EE102" s="41">
        <f>COUNTIF($E102:$DV102,"Хор")</f>
        <v>0</v>
      </c>
      <c r="EF102" s="41">
        <f>COUNTIF($E102:$DV102,"Удв")</f>
        <v>0</v>
      </c>
      <c r="EG102" s="46">
        <f>COUNTIF($E102:$DV102,"Зач")</f>
        <v>0</v>
      </c>
    </row>
    <row r="103" spans="1:137" hidden="1" x14ac:dyDescent="0.2">
      <c r="A103" s="23">
        <v>92</v>
      </c>
      <c r="B103" s="24"/>
      <c r="C103" s="24"/>
      <c r="D103" s="25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  <c r="AD103" s="26"/>
      <c r="AE103" s="26"/>
      <c r="AF103" s="26"/>
      <c r="AG103" s="26"/>
      <c r="AH103" s="26"/>
      <c r="AI103" s="26"/>
      <c r="AJ103" s="26"/>
      <c r="AK103" s="26"/>
      <c r="AL103" s="26"/>
      <c r="AM103" s="26"/>
      <c r="AN103" s="26"/>
      <c r="AO103" s="26"/>
      <c r="AP103" s="26"/>
      <c r="AQ103" s="26"/>
      <c r="AR103" s="26"/>
      <c r="AS103" s="26"/>
      <c r="AT103" s="26"/>
      <c r="AU103" s="26"/>
      <c r="AV103" s="26"/>
      <c r="AW103" s="26"/>
      <c r="AX103" s="26"/>
      <c r="AY103" s="26"/>
      <c r="AZ103" s="26"/>
      <c r="BA103" s="26"/>
      <c r="BB103" s="26"/>
      <c r="BC103" s="26"/>
      <c r="BD103" s="26"/>
      <c r="BE103" s="26"/>
      <c r="BF103" s="26"/>
      <c r="BG103" s="26"/>
      <c r="BH103" s="26"/>
      <c r="BI103" s="26"/>
      <c r="BJ103" s="26"/>
      <c r="BK103" s="26"/>
      <c r="BL103" s="26"/>
      <c r="BM103" s="26"/>
      <c r="BN103" s="26"/>
      <c r="BO103" s="26"/>
      <c r="BP103" s="26"/>
      <c r="BQ103" s="26"/>
      <c r="BR103" s="26"/>
      <c r="BS103" s="26"/>
      <c r="BT103" s="26"/>
      <c r="BU103" s="26"/>
      <c r="BV103" s="26"/>
      <c r="BW103" s="26"/>
      <c r="BX103" s="26"/>
      <c r="BY103" s="26"/>
      <c r="BZ103" s="26"/>
      <c r="CA103" s="26"/>
      <c r="CB103" s="26"/>
      <c r="CC103" s="26"/>
      <c r="CD103" s="26"/>
      <c r="CE103" s="26"/>
      <c r="CF103" s="26"/>
      <c r="CG103" s="26"/>
      <c r="CH103" s="26"/>
      <c r="CI103" s="26"/>
      <c r="CJ103" s="26"/>
      <c r="CK103" s="26"/>
      <c r="CL103" s="26"/>
      <c r="CM103" s="26"/>
      <c r="CN103" s="26"/>
      <c r="CO103" s="26"/>
      <c r="CP103" s="26"/>
      <c r="CQ103" s="26"/>
      <c r="CR103" s="26"/>
      <c r="CS103" s="26"/>
      <c r="CT103" s="26"/>
      <c r="CU103" s="26"/>
      <c r="CV103" s="26"/>
      <c r="CW103" s="26"/>
      <c r="CX103" s="26"/>
      <c r="CY103" s="26"/>
      <c r="CZ103" s="26"/>
      <c r="DA103" s="26"/>
      <c r="DB103" s="26"/>
      <c r="DC103" s="26"/>
      <c r="DD103" s="26"/>
      <c r="DE103" s="26"/>
      <c r="DF103" s="26"/>
      <c r="DG103" s="26"/>
      <c r="DH103" s="26"/>
      <c r="DI103" s="26"/>
      <c r="DJ103" s="26"/>
      <c r="DK103" s="26"/>
      <c r="DL103" s="26"/>
      <c r="DM103" s="26"/>
      <c r="DN103" s="26"/>
      <c r="DO103" s="26"/>
      <c r="DP103" s="26"/>
      <c r="DQ103" s="26"/>
      <c r="DR103" s="26"/>
      <c r="DS103" s="26"/>
      <c r="DT103" s="26"/>
      <c r="DU103" s="26"/>
      <c r="DV103" s="26"/>
      <c r="DW103" s="28"/>
      <c r="DX103" s="22"/>
      <c r="DY103" s="22"/>
      <c r="DZ103" s="29"/>
      <c r="EA103" s="19"/>
      <c r="EB103" s="30">
        <f>SUMPRODUCT(E103:DV103,$E$5:$DV$5)/IF(SUM($E$5:$DV$5)=0,1,SUM($E$5:$DV$5))/25</f>
        <v>0</v>
      </c>
      <c r="EC103" s="44" t="str">
        <f t="shared" si="3"/>
        <v/>
      </c>
      <c r="ED103" s="42">
        <f>COUNTIF($E103:$DV103,"Отл")</f>
        <v>0</v>
      </c>
      <c r="EE103" s="41">
        <f>COUNTIF($E103:$DV103,"Хор")</f>
        <v>0</v>
      </c>
      <c r="EF103" s="41">
        <f>COUNTIF($E103:$DV103,"Удв")</f>
        <v>0</v>
      </c>
      <c r="EG103" s="46">
        <f>COUNTIF($E103:$DV103,"Зач")</f>
        <v>0</v>
      </c>
    </row>
    <row r="104" spans="1:137" hidden="1" x14ac:dyDescent="0.2">
      <c r="A104" s="23">
        <v>93</v>
      </c>
      <c r="B104" s="24"/>
      <c r="C104" s="24"/>
      <c r="D104" s="25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  <c r="AD104" s="26"/>
      <c r="AE104" s="26"/>
      <c r="AF104" s="26"/>
      <c r="AG104" s="26"/>
      <c r="AH104" s="26"/>
      <c r="AI104" s="26"/>
      <c r="AJ104" s="26"/>
      <c r="AK104" s="26"/>
      <c r="AL104" s="26"/>
      <c r="AM104" s="26"/>
      <c r="AN104" s="26"/>
      <c r="AO104" s="26"/>
      <c r="AP104" s="26"/>
      <c r="AQ104" s="26"/>
      <c r="AR104" s="26"/>
      <c r="AS104" s="26"/>
      <c r="AT104" s="26"/>
      <c r="AU104" s="26"/>
      <c r="AV104" s="26"/>
      <c r="AW104" s="26"/>
      <c r="AX104" s="26"/>
      <c r="AY104" s="26"/>
      <c r="AZ104" s="26"/>
      <c r="BA104" s="26"/>
      <c r="BB104" s="26"/>
      <c r="BC104" s="26"/>
      <c r="BD104" s="26"/>
      <c r="BE104" s="26"/>
      <c r="BF104" s="26"/>
      <c r="BG104" s="26"/>
      <c r="BH104" s="26"/>
      <c r="BI104" s="26"/>
      <c r="BJ104" s="26"/>
      <c r="BK104" s="26"/>
      <c r="BL104" s="26"/>
      <c r="BM104" s="26"/>
      <c r="BN104" s="26"/>
      <c r="BO104" s="26"/>
      <c r="BP104" s="26"/>
      <c r="BQ104" s="26"/>
      <c r="BR104" s="26"/>
      <c r="BS104" s="26"/>
      <c r="BT104" s="26"/>
      <c r="BU104" s="26"/>
      <c r="BV104" s="26"/>
      <c r="BW104" s="26"/>
      <c r="BX104" s="26"/>
      <c r="BY104" s="26"/>
      <c r="BZ104" s="26"/>
      <c r="CA104" s="26"/>
      <c r="CB104" s="26"/>
      <c r="CC104" s="26"/>
      <c r="CD104" s="26"/>
      <c r="CE104" s="26"/>
      <c r="CF104" s="26"/>
      <c r="CG104" s="26"/>
      <c r="CH104" s="26"/>
      <c r="CI104" s="26"/>
      <c r="CJ104" s="26"/>
      <c r="CK104" s="26"/>
      <c r="CL104" s="26"/>
      <c r="CM104" s="26"/>
      <c r="CN104" s="26"/>
      <c r="CO104" s="26"/>
      <c r="CP104" s="26"/>
      <c r="CQ104" s="26"/>
      <c r="CR104" s="26"/>
      <c r="CS104" s="26"/>
      <c r="CT104" s="26"/>
      <c r="CU104" s="26"/>
      <c r="CV104" s="26"/>
      <c r="CW104" s="26"/>
      <c r="CX104" s="26"/>
      <c r="CY104" s="26"/>
      <c r="CZ104" s="26"/>
      <c r="DA104" s="26"/>
      <c r="DB104" s="26"/>
      <c r="DC104" s="26"/>
      <c r="DD104" s="26"/>
      <c r="DE104" s="26"/>
      <c r="DF104" s="26"/>
      <c r="DG104" s="26"/>
      <c r="DH104" s="26"/>
      <c r="DI104" s="26"/>
      <c r="DJ104" s="26"/>
      <c r="DK104" s="26"/>
      <c r="DL104" s="26"/>
      <c r="DM104" s="26"/>
      <c r="DN104" s="26"/>
      <c r="DO104" s="26"/>
      <c r="DP104" s="26"/>
      <c r="DQ104" s="26"/>
      <c r="DR104" s="26"/>
      <c r="DS104" s="26"/>
      <c r="DT104" s="26"/>
      <c r="DU104" s="26"/>
      <c r="DV104" s="26"/>
      <c r="DW104" s="28"/>
      <c r="DX104" s="22"/>
      <c r="DY104" s="22"/>
      <c r="DZ104" s="29"/>
      <c r="EA104" s="19"/>
      <c r="EB104" s="30">
        <f>SUMPRODUCT(E104:DV104,$E$5:$DV$5)/IF(SUM($E$5:$DV$5)=0,1,SUM($E$5:$DV$5))/25</f>
        <v>0</v>
      </c>
      <c r="EC104" s="44" t="str">
        <f t="shared" si="3"/>
        <v/>
      </c>
      <c r="ED104" s="42">
        <f>COUNTIF($E104:$DV104,"Отл")</f>
        <v>0</v>
      </c>
      <c r="EE104" s="41">
        <f>COUNTIF($E104:$DV104,"Хор")</f>
        <v>0</v>
      </c>
      <c r="EF104" s="41">
        <f>COUNTIF($E104:$DV104,"Удв")</f>
        <v>0</v>
      </c>
      <c r="EG104" s="46">
        <f>COUNTIF($E104:$DV104,"Зач")</f>
        <v>0</v>
      </c>
    </row>
    <row r="105" spans="1:137" hidden="1" x14ac:dyDescent="0.2">
      <c r="A105" s="23">
        <v>94</v>
      </c>
      <c r="B105" s="24"/>
      <c r="C105" s="24"/>
      <c r="D105" s="25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  <c r="AO105" s="26"/>
      <c r="AP105" s="26"/>
      <c r="AQ105" s="26"/>
      <c r="AR105" s="26"/>
      <c r="AS105" s="26"/>
      <c r="AT105" s="26"/>
      <c r="AU105" s="26"/>
      <c r="AV105" s="26"/>
      <c r="AW105" s="26"/>
      <c r="AX105" s="26"/>
      <c r="AY105" s="26"/>
      <c r="AZ105" s="26"/>
      <c r="BA105" s="26"/>
      <c r="BB105" s="26"/>
      <c r="BC105" s="26"/>
      <c r="BD105" s="26"/>
      <c r="BE105" s="26"/>
      <c r="BF105" s="26"/>
      <c r="BG105" s="26"/>
      <c r="BH105" s="26"/>
      <c r="BI105" s="26"/>
      <c r="BJ105" s="26"/>
      <c r="BK105" s="26"/>
      <c r="BL105" s="26"/>
      <c r="BM105" s="26"/>
      <c r="BN105" s="26"/>
      <c r="BO105" s="26"/>
      <c r="BP105" s="26"/>
      <c r="BQ105" s="26"/>
      <c r="BR105" s="26"/>
      <c r="BS105" s="26"/>
      <c r="BT105" s="26"/>
      <c r="BU105" s="26"/>
      <c r="BV105" s="26"/>
      <c r="BW105" s="26"/>
      <c r="BX105" s="26"/>
      <c r="BY105" s="26"/>
      <c r="BZ105" s="26"/>
      <c r="CA105" s="26"/>
      <c r="CB105" s="26"/>
      <c r="CC105" s="26"/>
      <c r="CD105" s="26"/>
      <c r="CE105" s="26"/>
      <c r="CF105" s="26"/>
      <c r="CG105" s="26"/>
      <c r="CH105" s="26"/>
      <c r="CI105" s="26"/>
      <c r="CJ105" s="26"/>
      <c r="CK105" s="26"/>
      <c r="CL105" s="26"/>
      <c r="CM105" s="26"/>
      <c r="CN105" s="26"/>
      <c r="CO105" s="26"/>
      <c r="CP105" s="26"/>
      <c r="CQ105" s="26"/>
      <c r="CR105" s="26"/>
      <c r="CS105" s="26"/>
      <c r="CT105" s="26"/>
      <c r="CU105" s="26"/>
      <c r="CV105" s="26"/>
      <c r="CW105" s="26"/>
      <c r="CX105" s="26"/>
      <c r="CY105" s="26"/>
      <c r="CZ105" s="26"/>
      <c r="DA105" s="26"/>
      <c r="DB105" s="26"/>
      <c r="DC105" s="26"/>
      <c r="DD105" s="26"/>
      <c r="DE105" s="26"/>
      <c r="DF105" s="26"/>
      <c r="DG105" s="26"/>
      <c r="DH105" s="26"/>
      <c r="DI105" s="26"/>
      <c r="DJ105" s="26"/>
      <c r="DK105" s="26"/>
      <c r="DL105" s="26"/>
      <c r="DM105" s="26"/>
      <c r="DN105" s="26"/>
      <c r="DO105" s="26"/>
      <c r="DP105" s="26"/>
      <c r="DQ105" s="26"/>
      <c r="DR105" s="26"/>
      <c r="DS105" s="26"/>
      <c r="DT105" s="26"/>
      <c r="DU105" s="26"/>
      <c r="DV105" s="26"/>
      <c r="DW105" s="28"/>
      <c r="DX105" s="22"/>
      <c r="DY105" s="22"/>
      <c r="DZ105" s="29"/>
      <c r="EA105" s="19"/>
      <c r="EB105" s="30">
        <f>SUMPRODUCT(E105:DV105,$E$5:$DV$5)/IF(SUM($E$5:$DV$5)=0,1,SUM($E$5:$DV$5))/25</f>
        <v>0</v>
      </c>
      <c r="EC105" s="44" t="str">
        <f t="shared" si="3"/>
        <v/>
      </c>
      <c r="ED105" s="42">
        <f>COUNTIF($E105:$DV105,"Отл")</f>
        <v>0</v>
      </c>
      <c r="EE105" s="41">
        <f>COUNTIF($E105:$DV105,"Хор")</f>
        <v>0</v>
      </c>
      <c r="EF105" s="41">
        <f>COUNTIF($E105:$DV105,"Удв")</f>
        <v>0</v>
      </c>
      <c r="EG105" s="46">
        <f>COUNTIF($E105:$DV105,"Зач")</f>
        <v>0</v>
      </c>
    </row>
    <row r="106" spans="1:137" hidden="1" x14ac:dyDescent="0.2">
      <c r="A106" s="23">
        <v>95</v>
      </c>
      <c r="B106" s="24"/>
      <c r="C106" s="24"/>
      <c r="D106" s="25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  <c r="AO106" s="26"/>
      <c r="AP106" s="26"/>
      <c r="AQ106" s="26"/>
      <c r="AR106" s="26"/>
      <c r="AS106" s="26"/>
      <c r="AT106" s="26"/>
      <c r="AU106" s="26"/>
      <c r="AV106" s="26"/>
      <c r="AW106" s="26"/>
      <c r="AX106" s="26"/>
      <c r="AY106" s="26"/>
      <c r="AZ106" s="26"/>
      <c r="BA106" s="26"/>
      <c r="BB106" s="26"/>
      <c r="BC106" s="26"/>
      <c r="BD106" s="26"/>
      <c r="BE106" s="26"/>
      <c r="BF106" s="26"/>
      <c r="BG106" s="26"/>
      <c r="BH106" s="26"/>
      <c r="BI106" s="26"/>
      <c r="BJ106" s="26"/>
      <c r="BK106" s="26"/>
      <c r="BL106" s="26"/>
      <c r="BM106" s="26"/>
      <c r="BN106" s="26"/>
      <c r="BO106" s="26"/>
      <c r="BP106" s="26"/>
      <c r="BQ106" s="26"/>
      <c r="BR106" s="26"/>
      <c r="BS106" s="26"/>
      <c r="BT106" s="26"/>
      <c r="BU106" s="26"/>
      <c r="BV106" s="26"/>
      <c r="BW106" s="26"/>
      <c r="BX106" s="26"/>
      <c r="BY106" s="26"/>
      <c r="BZ106" s="26"/>
      <c r="CA106" s="26"/>
      <c r="CB106" s="26"/>
      <c r="CC106" s="26"/>
      <c r="CD106" s="26"/>
      <c r="CE106" s="26"/>
      <c r="CF106" s="26"/>
      <c r="CG106" s="26"/>
      <c r="CH106" s="26"/>
      <c r="CI106" s="26"/>
      <c r="CJ106" s="26"/>
      <c r="CK106" s="26"/>
      <c r="CL106" s="26"/>
      <c r="CM106" s="26"/>
      <c r="CN106" s="26"/>
      <c r="CO106" s="26"/>
      <c r="CP106" s="26"/>
      <c r="CQ106" s="26"/>
      <c r="CR106" s="26"/>
      <c r="CS106" s="26"/>
      <c r="CT106" s="26"/>
      <c r="CU106" s="26"/>
      <c r="CV106" s="26"/>
      <c r="CW106" s="26"/>
      <c r="CX106" s="26"/>
      <c r="CY106" s="26"/>
      <c r="CZ106" s="26"/>
      <c r="DA106" s="26"/>
      <c r="DB106" s="26"/>
      <c r="DC106" s="26"/>
      <c r="DD106" s="26"/>
      <c r="DE106" s="26"/>
      <c r="DF106" s="26"/>
      <c r="DG106" s="26"/>
      <c r="DH106" s="26"/>
      <c r="DI106" s="26"/>
      <c r="DJ106" s="26"/>
      <c r="DK106" s="26"/>
      <c r="DL106" s="26"/>
      <c r="DM106" s="26"/>
      <c r="DN106" s="26"/>
      <c r="DO106" s="26"/>
      <c r="DP106" s="26"/>
      <c r="DQ106" s="26"/>
      <c r="DR106" s="26"/>
      <c r="DS106" s="26"/>
      <c r="DT106" s="26"/>
      <c r="DU106" s="26"/>
      <c r="DV106" s="26"/>
      <c r="DW106" s="28"/>
      <c r="DX106" s="22"/>
      <c r="DY106" s="22"/>
      <c r="DZ106" s="29"/>
      <c r="EA106" s="19"/>
      <c r="EB106" s="30">
        <f>SUMPRODUCT(E106:DV106,$E$5:$DV$5)/IF(SUM($E$5:$DV$5)=0,1,SUM($E$5:$DV$5))/25</f>
        <v>0</v>
      </c>
      <c r="EC106" s="44" t="str">
        <f t="shared" si="3"/>
        <v/>
      </c>
      <c r="ED106" s="42">
        <f>COUNTIF($E106:$DV106,"Отл")</f>
        <v>0</v>
      </c>
      <c r="EE106" s="41">
        <f>COUNTIF($E106:$DV106,"Хор")</f>
        <v>0</v>
      </c>
      <c r="EF106" s="41">
        <f>COUNTIF($E106:$DV106,"Удв")</f>
        <v>0</v>
      </c>
      <c r="EG106" s="46">
        <f>COUNTIF($E106:$DV106,"Зач")</f>
        <v>0</v>
      </c>
    </row>
    <row r="107" spans="1:137" hidden="1" x14ac:dyDescent="0.2">
      <c r="A107" s="23">
        <v>96</v>
      </c>
      <c r="B107" s="24"/>
      <c r="C107" s="24"/>
      <c r="D107" s="25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  <c r="AO107" s="26"/>
      <c r="AP107" s="26"/>
      <c r="AQ107" s="26"/>
      <c r="AR107" s="26"/>
      <c r="AS107" s="26"/>
      <c r="AT107" s="26"/>
      <c r="AU107" s="26"/>
      <c r="AV107" s="26"/>
      <c r="AW107" s="26"/>
      <c r="AX107" s="26"/>
      <c r="AY107" s="26"/>
      <c r="AZ107" s="26"/>
      <c r="BA107" s="26"/>
      <c r="BB107" s="26"/>
      <c r="BC107" s="26"/>
      <c r="BD107" s="26"/>
      <c r="BE107" s="26"/>
      <c r="BF107" s="26"/>
      <c r="BG107" s="26"/>
      <c r="BH107" s="26"/>
      <c r="BI107" s="26"/>
      <c r="BJ107" s="26"/>
      <c r="BK107" s="26"/>
      <c r="BL107" s="26"/>
      <c r="BM107" s="26"/>
      <c r="BN107" s="26"/>
      <c r="BO107" s="26"/>
      <c r="BP107" s="26"/>
      <c r="BQ107" s="26"/>
      <c r="BR107" s="26"/>
      <c r="BS107" s="26"/>
      <c r="BT107" s="26"/>
      <c r="BU107" s="26"/>
      <c r="BV107" s="26"/>
      <c r="BW107" s="26"/>
      <c r="BX107" s="26"/>
      <c r="BY107" s="26"/>
      <c r="BZ107" s="26"/>
      <c r="CA107" s="26"/>
      <c r="CB107" s="26"/>
      <c r="CC107" s="26"/>
      <c r="CD107" s="26"/>
      <c r="CE107" s="26"/>
      <c r="CF107" s="26"/>
      <c r="CG107" s="26"/>
      <c r="CH107" s="26"/>
      <c r="CI107" s="26"/>
      <c r="CJ107" s="26"/>
      <c r="CK107" s="26"/>
      <c r="CL107" s="26"/>
      <c r="CM107" s="26"/>
      <c r="CN107" s="26"/>
      <c r="CO107" s="26"/>
      <c r="CP107" s="26"/>
      <c r="CQ107" s="26"/>
      <c r="CR107" s="26"/>
      <c r="CS107" s="26"/>
      <c r="CT107" s="26"/>
      <c r="CU107" s="26"/>
      <c r="CV107" s="26"/>
      <c r="CW107" s="26"/>
      <c r="CX107" s="26"/>
      <c r="CY107" s="26"/>
      <c r="CZ107" s="26"/>
      <c r="DA107" s="26"/>
      <c r="DB107" s="26"/>
      <c r="DC107" s="26"/>
      <c r="DD107" s="26"/>
      <c r="DE107" s="26"/>
      <c r="DF107" s="26"/>
      <c r="DG107" s="26"/>
      <c r="DH107" s="26"/>
      <c r="DI107" s="26"/>
      <c r="DJ107" s="26"/>
      <c r="DK107" s="26"/>
      <c r="DL107" s="26"/>
      <c r="DM107" s="26"/>
      <c r="DN107" s="26"/>
      <c r="DO107" s="26"/>
      <c r="DP107" s="26"/>
      <c r="DQ107" s="26"/>
      <c r="DR107" s="26"/>
      <c r="DS107" s="26"/>
      <c r="DT107" s="26"/>
      <c r="DU107" s="26"/>
      <c r="DV107" s="26"/>
      <c r="DW107" s="28"/>
      <c r="DX107" s="22"/>
      <c r="DY107" s="22"/>
      <c r="DZ107" s="29"/>
      <c r="EA107" s="19"/>
      <c r="EB107" s="30">
        <f>SUMPRODUCT(E107:DV107,$E$5:$DV$5)/IF(SUM($E$5:$DV$5)=0,1,SUM($E$5:$DV$5))/25</f>
        <v>0</v>
      </c>
      <c r="EC107" s="44" t="str">
        <f t="shared" si="3"/>
        <v/>
      </c>
      <c r="ED107" s="42">
        <f>COUNTIF($E107:$DV107,"Отл")</f>
        <v>0</v>
      </c>
      <c r="EE107" s="41">
        <f>COUNTIF($E107:$DV107,"Хор")</f>
        <v>0</v>
      </c>
      <c r="EF107" s="41">
        <f>COUNTIF($E107:$DV107,"Удв")</f>
        <v>0</v>
      </c>
      <c r="EG107" s="46">
        <f>COUNTIF($E107:$DV107,"Зач")</f>
        <v>0</v>
      </c>
    </row>
    <row r="108" spans="1:137" hidden="1" x14ac:dyDescent="0.2">
      <c r="A108" s="23">
        <v>97</v>
      </c>
      <c r="B108" s="24"/>
      <c r="C108" s="24"/>
      <c r="D108" s="25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  <c r="AO108" s="26"/>
      <c r="AP108" s="26"/>
      <c r="AQ108" s="26"/>
      <c r="AR108" s="26"/>
      <c r="AS108" s="26"/>
      <c r="AT108" s="26"/>
      <c r="AU108" s="26"/>
      <c r="AV108" s="26"/>
      <c r="AW108" s="26"/>
      <c r="AX108" s="26"/>
      <c r="AY108" s="26"/>
      <c r="AZ108" s="26"/>
      <c r="BA108" s="26"/>
      <c r="BB108" s="26"/>
      <c r="BC108" s="26"/>
      <c r="BD108" s="26"/>
      <c r="BE108" s="26"/>
      <c r="BF108" s="26"/>
      <c r="BG108" s="26"/>
      <c r="BH108" s="26"/>
      <c r="BI108" s="26"/>
      <c r="BJ108" s="26"/>
      <c r="BK108" s="26"/>
      <c r="BL108" s="26"/>
      <c r="BM108" s="26"/>
      <c r="BN108" s="26"/>
      <c r="BO108" s="26"/>
      <c r="BP108" s="26"/>
      <c r="BQ108" s="26"/>
      <c r="BR108" s="26"/>
      <c r="BS108" s="26"/>
      <c r="BT108" s="26"/>
      <c r="BU108" s="26"/>
      <c r="BV108" s="26"/>
      <c r="BW108" s="26"/>
      <c r="BX108" s="26"/>
      <c r="BY108" s="26"/>
      <c r="BZ108" s="26"/>
      <c r="CA108" s="26"/>
      <c r="CB108" s="26"/>
      <c r="CC108" s="26"/>
      <c r="CD108" s="26"/>
      <c r="CE108" s="26"/>
      <c r="CF108" s="26"/>
      <c r="CG108" s="26"/>
      <c r="CH108" s="26"/>
      <c r="CI108" s="26"/>
      <c r="CJ108" s="26"/>
      <c r="CK108" s="26"/>
      <c r="CL108" s="26"/>
      <c r="CM108" s="26"/>
      <c r="CN108" s="26"/>
      <c r="CO108" s="26"/>
      <c r="CP108" s="26"/>
      <c r="CQ108" s="26"/>
      <c r="CR108" s="26"/>
      <c r="CS108" s="26"/>
      <c r="CT108" s="26"/>
      <c r="CU108" s="26"/>
      <c r="CV108" s="26"/>
      <c r="CW108" s="26"/>
      <c r="CX108" s="26"/>
      <c r="CY108" s="26"/>
      <c r="CZ108" s="26"/>
      <c r="DA108" s="26"/>
      <c r="DB108" s="26"/>
      <c r="DC108" s="26"/>
      <c r="DD108" s="26"/>
      <c r="DE108" s="26"/>
      <c r="DF108" s="26"/>
      <c r="DG108" s="26"/>
      <c r="DH108" s="26"/>
      <c r="DI108" s="26"/>
      <c r="DJ108" s="26"/>
      <c r="DK108" s="26"/>
      <c r="DL108" s="26"/>
      <c r="DM108" s="26"/>
      <c r="DN108" s="26"/>
      <c r="DO108" s="26"/>
      <c r="DP108" s="26"/>
      <c r="DQ108" s="26"/>
      <c r="DR108" s="26"/>
      <c r="DS108" s="26"/>
      <c r="DT108" s="26"/>
      <c r="DU108" s="26"/>
      <c r="DV108" s="26"/>
      <c r="DW108" s="28"/>
      <c r="DX108" s="22"/>
      <c r="DY108" s="22"/>
      <c r="DZ108" s="29"/>
      <c r="EA108" s="19"/>
      <c r="EB108" s="30">
        <f>SUMPRODUCT(E108:DV108,$E$5:$DV$5)/IF(SUM($E$5:$DV$5)=0,1,SUM($E$5:$DV$5))/25</f>
        <v>0</v>
      </c>
      <c r="EC108" s="44" t="str">
        <f t="shared" si="3"/>
        <v/>
      </c>
      <c r="ED108" s="42">
        <f>COUNTIF($E108:$DV108,"Отл")</f>
        <v>0</v>
      </c>
      <c r="EE108" s="41">
        <f>COUNTIF($E108:$DV108,"Хор")</f>
        <v>0</v>
      </c>
      <c r="EF108" s="41">
        <f>COUNTIF($E108:$DV108,"Удв")</f>
        <v>0</v>
      </c>
      <c r="EG108" s="46">
        <f>COUNTIF($E108:$DV108,"Зач")</f>
        <v>0</v>
      </c>
    </row>
    <row r="109" spans="1:137" hidden="1" x14ac:dyDescent="0.2">
      <c r="A109" s="23">
        <v>98</v>
      </c>
      <c r="B109" s="24"/>
      <c r="C109" s="24"/>
      <c r="D109" s="25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  <c r="AK109" s="26"/>
      <c r="AL109" s="26"/>
      <c r="AM109" s="26"/>
      <c r="AN109" s="26"/>
      <c r="AO109" s="26"/>
      <c r="AP109" s="26"/>
      <c r="AQ109" s="26"/>
      <c r="AR109" s="26"/>
      <c r="AS109" s="26"/>
      <c r="AT109" s="26"/>
      <c r="AU109" s="26"/>
      <c r="AV109" s="26"/>
      <c r="AW109" s="26"/>
      <c r="AX109" s="26"/>
      <c r="AY109" s="26"/>
      <c r="AZ109" s="26"/>
      <c r="BA109" s="26"/>
      <c r="BB109" s="26"/>
      <c r="BC109" s="26"/>
      <c r="BD109" s="26"/>
      <c r="BE109" s="26"/>
      <c r="BF109" s="26"/>
      <c r="BG109" s="26"/>
      <c r="BH109" s="26"/>
      <c r="BI109" s="26"/>
      <c r="BJ109" s="26"/>
      <c r="BK109" s="26"/>
      <c r="BL109" s="26"/>
      <c r="BM109" s="26"/>
      <c r="BN109" s="26"/>
      <c r="BO109" s="26"/>
      <c r="BP109" s="26"/>
      <c r="BQ109" s="26"/>
      <c r="BR109" s="26"/>
      <c r="BS109" s="26"/>
      <c r="BT109" s="26"/>
      <c r="BU109" s="26"/>
      <c r="BV109" s="26"/>
      <c r="BW109" s="26"/>
      <c r="BX109" s="26"/>
      <c r="BY109" s="26"/>
      <c r="BZ109" s="26"/>
      <c r="CA109" s="26"/>
      <c r="CB109" s="26"/>
      <c r="CC109" s="26"/>
      <c r="CD109" s="26"/>
      <c r="CE109" s="26"/>
      <c r="CF109" s="26"/>
      <c r="CG109" s="26"/>
      <c r="CH109" s="26"/>
      <c r="CI109" s="26"/>
      <c r="CJ109" s="26"/>
      <c r="CK109" s="26"/>
      <c r="CL109" s="26"/>
      <c r="CM109" s="26"/>
      <c r="CN109" s="26"/>
      <c r="CO109" s="26"/>
      <c r="CP109" s="26"/>
      <c r="CQ109" s="26"/>
      <c r="CR109" s="26"/>
      <c r="CS109" s="26"/>
      <c r="CT109" s="26"/>
      <c r="CU109" s="26"/>
      <c r="CV109" s="26"/>
      <c r="CW109" s="26"/>
      <c r="CX109" s="26"/>
      <c r="CY109" s="26"/>
      <c r="CZ109" s="26"/>
      <c r="DA109" s="26"/>
      <c r="DB109" s="26"/>
      <c r="DC109" s="26"/>
      <c r="DD109" s="26"/>
      <c r="DE109" s="26"/>
      <c r="DF109" s="26"/>
      <c r="DG109" s="26"/>
      <c r="DH109" s="26"/>
      <c r="DI109" s="26"/>
      <c r="DJ109" s="26"/>
      <c r="DK109" s="26"/>
      <c r="DL109" s="26"/>
      <c r="DM109" s="26"/>
      <c r="DN109" s="26"/>
      <c r="DO109" s="26"/>
      <c r="DP109" s="26"/>
      <c r="DQ109" s="26"/>
      <c r="DR109" s="26"/>
      <c r="DS109" s="26"/>
      <c r="DT109" s="26"/>
      <c r="DU109" s="26"/>
      <c r="DV109" s="26"/>
      <c r="DW109" s="28"/>
      <c r="DX109" s="22"/>
      <c r="DY109" s="22"/>
      <c r="DZ109" s="29"/>
      <c r="EA109" s="19"/>
      <c r="EB109" s="30">
        <f>SUMPRODUCT(E109:DV109,$E$5:$DV$5)/IF(SUM($E$5:$DV$5)=0,1,SUM($E$5:$DV$5))/25</f>
        <v>0</v>
      </c>
      <c r="EC109" s="44" t="str">
        <f t="shared" si="3"/>
        <v/>
      </c>
      <c r="ED109" s="42">
        <f>COUNTIF($E109:$DV109,"Отл")</f>
        <v>0</v>
      </c>
      <c r="EE109" s="41">
        <f>COUNTIF($E109:$DV109,"Хор")</f>
        <v>0</v>
      </c>
      <c r="EF109" s="41">
        <f>COUNTIF($E109:$DV109,"Удв")</f>
        <v>0</v>
      </c>
      <c r="EG109" s="46">
        <f>COUNTIF($E109:$DV109,"Зач")</f>
        <v>0</v>
      </c>
    </row>
    <row r="110" spans="1:137" hidden="1" x14ac:dyDescent="0.2">
      <c r="A110" s="23">
        <v>99</v>
      </c>
      <c r="B110" s="24"/>
      <c r="C110" s="24"/>
      <c r="D110" s="25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  <c r="AD110" s="26"/>
      <c r="AE110" s="26"/>
      <c r="AF110" s="26"/>
      <c r="AG110" s="26"/>
      <c r="AH110" s="26"/>
      <c r="AI110" s="26"/>
      <c r="AJ110" s="26"/>
      <c r="AK110" s="26"/>
      <c r="AL110" s="26"/>
      <c r="AM110" s="26"/>
      <c r="AN110" s="26"/>
      <c r="AO110" s="26"/>
      <c r="AP110" s="26"/>
      <c r="AQ110" s="26"/>
      <c r="AR110" s="26"/>
      <c r="AS110" s="26"/>
      <c r="AT110" s="26"/>
      <c r="AU110" s="26"/>
      <c r="AV110" s="26"/>
      <c r="AW110" s="26"/>
      <c r="AX110" s="26"/>
      <c r="AY110" s="26"/>
      <c r="AZ110" s="26"/>
      <c r="BA110" s="26"/>
      <c r="BB110" s="26"/>
      <c r="BC110" s="26"/>
      <c r="BD110" s="26"/>
      <c r="BE110" s="26"/>
      <c r="BF110" s="26"/>
      <c r="BG110" s="26"/>
      <c r="BH110" s="26"/>
      <c r="BI110" s="26"/>
      <c r="BJ110" s="26"/>
      <c r="BK110" s="26"/>
      <c r="BL110" s="26"/>
      <c r="BM110" s="26"/>
      <c r="BN110" s="26"/>
      <c r="BO110" s="26"/>
      <c r="BP110" s="26"/>
      <c r="BQ110" s="26"/>
      <c r="BR110" s="26"/>
      <c r="BS110" s="26"/>
      <c r="BT110" s="26"/>
      <c r="BU110" s="26"/>
      <c r="BV110" s="26"/>
      <c r="BW110" s="26"/>
      <c r="BX110" s="26"/>
      <c r="BY110" s="26"/>
      <c r="BZ110" s="26"/>
      <c r="CA110" s="26"/>
      <c r="CB110" s="26"/>
      <c r="CC110" s="26"/>
      <c r="CD110" s="26"/>
      <c r="CE110" s="26"/>
      <c r="CF110" s="26"/>
      <c r="CG110" s="26"/>
      <c r="CH110" s="26"/>
      <c r="CI110" s="26"/>
      <c r="CJ110" s="26"/>
      <c r="CK110" s="26"/>
      <c r="CL110" s="26"/>
      <c r="CM110" s="26"/>
      <c r="CN110" s="26"/>
      <c r="CO110" s="26"/>
      <c r="CP110" s="26"/>
      <c r="CQ110" s="26"/>
      <c r="CR110" s="26"/>
      <c r="CS110" s="26"/>
      <c r="CT110" s="26"/>
      <c r="CU110" s="26"/>
      <c r="CV110" s="26"/>
      <c r="CW110" s="26"/>
      <c r="CX110" s="26"/>
      <c r="CY110" s="26"/>
      <c r="CZ110" s="26"/>
      <c r="DA110" s="26"/>
      <c r="DB110" s="26"/>
      <c r="DC110" s="26"/>
      <c r="DD110" s="26"/>
      <c r="DE110" s="26"/>
      <c r="DF110" s="26"/>
      <c r="DG110" s="26"/>
      <c r="DH110" s="26"/>
      <c r="DI110" s="26"/>
      <c r="DJ110" s="26"/>
      <c r="DK110" s="26"/>
      <c r="DL110" s="26"/>
      <c r="DM110" s="26"/>
      <c r="DN110" s="26"/>
      <c r="DO110" s="26"/>
      <c r="DP110" s="26"/>
      <c r="DQ110" s="26"/>
      <c r="DR110" s="26"/>
      <c r="DS110" s="26"/>
      <c r="DT110" s="26"/>
      <c r="DU110" s="26"/>
      <c r="DV110" s="26"/>
      <c r="DW110" s="28"/>
      <c r="DX110" s="22"/>
      <c r="DY110" s="22"/>
      <c r="DZ110" s="29"/>
      <c r="EA110" s="19"/>
      <c r="EB110" s="30">
        <f>SUMPRODUCT(E110:DV110,$E$5:$DV$5)/IF(SUM($E$5:$DV$5)=0,1,SUM($E$5:$DV$5))/25</f>
        <v>0</v>
      </c>
      <c r="EC110" s="44" t="str">
        <f t="shared" si="3"/>
        <v/>
      </c>
      <c r="ED110" s="42">
        <f>COUNTIF($E110:$DV110,"Отл")</f>
        <v>0</v>
      </c>
      <c r="EE110" s="41">
        <f>COUNTIF($E110:$DV110,"Хор")</f>
        <v>0</v>
      </c>
      <c r="EF110" s="41">
        <f>COUNTIF($E110:$DV110,"Удв")</f>
        <v>0</v>
      </c>
      <c r="EG110" s="46">
        <f>COUNTIF($E110:$DV110,"Зач")</f>
        <v>0</v>
      </c>
    </row>
    <row r="111" spans="1:137" hidden="1" x14ac:dyDescent="0.2">
      <c r="A111" s="23">
        <v>100</v>
      </c>
      <c r="B111" s="24"/>
      <c r="C111" s="24"/>
      <c r="D111" s="25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  <c r="AD111" s="26"/>
      <c r="AE111" s="26"/>
      <c r="AF111" s="26"/>
      <c r="AG111" s="26"/>
      <c r="AH111" s="26"/>
      <c r="AI111" s="26"/>
      <c r="AJ111" s="26"/>
      <c r="AK111" s="26"/>
      <c r="AL111" s="26"/>
      <c r="AM111" s="26"/>
      <c r="AN111" s="26"/>
      <c r="AO111" s="26"/>
      <c r="AP111" s="26"/>
      <c r="AQ111" s="26"/>
      <c r="AR111" s="26"/>
      <c r="AS111" s="26"/>
      <c r="AT111" s="26"/>
      <c r="AU111" s="26"/>
      <c r="AV111" s="26"/>
      <c r="AW111" s="26"/>
      <c r="AX111" s="26"/>
      <c r="AY111" s="26"/>
      <c r="AZ111" s="26"/>
      <c r="BA111" s="26"/>
      <c r="BB111" s="26"/>
      <c r="BC111" s="26"/>
      <c r="BD111" s="26"/>
      <c r="BE111" s="26"/>
      <c r="BF111" s="26"/>
      <c r="BG111" s="26"/>
      <c r="BH111" s="26"/>
      <c r="BI111" s="26"/>
      <c r="BJ111" s="26"/>
      <c r="BK111" s="26"/>
      <c r="BL111" s="26"/>
      <c r="BM111" s="26"/>
      <c r="BN111" s="26"/>
      <c r="BO111" s="26"/>
      <c r="BP111" s="26"/>
      <c r="BQ111" s="26"/>
      <c r="BR111" s="26"/>
      <c r="BS111" s="26"/>
      <c r="BT111" s="26"/>
      <c r="BU111" s="26"/>
      <c r="BV111" s="26"/>
      <c r="BW111" s="26"/>
      <c r="BX111" s="26"/>
      <c r="BY111" s="26"/>
      <c r="BZ111" s="26"/>
      <c r="CA111" s="26"/>
      <c r="CB111" s="26"/>
      <c r="CC111" s="26"/>
      <c r="CD111" s="26"/>
      <c r="CE111" s="26"/>
      <c r="CF111" s="26"/>
      <c r="CG111" s="26"/>
      <c r="CH111" s="26"/>
      <c r="CI111" s="26"/>
      <c r="CJ111" s="26"/>
      <c r="CK111" s="26"/>
      <c r="CL111" s="26"/>
      <c r="CM111" s="26"/>
      <c r="CN111" s="26"/>
      <c r="CO111" s="26"/>
      <c r="CP111" s="26"/>
      <c r="CQ111" s="26"/>
      <c r="CR111" s="26"/>
      <c r="CS111" s="26"/>
      <c r="CT111" s="26"/>
      <c r="CU111" s="26"/>
      <c r="CV111" s="26"/>
      <c r="CW111" s="26"/>
      <c r="CX111" s="26"/>
      <c r="CY111" s="26"/>
      <c r="CZ111" s="26"/>
      <c r="DA111" s="26"/>
      <c r="DB111" s="26"/>
      <c r="DC111" s="26"/>
      <c r="DD111" s="26"/>
      <c r="DE111" s="26"/>
      <c r="DF111" s="26"/>
      <c r="DG111" s="26"/>
      <c r="DH111" s="26"/>
      <c r="DI111" s="26"/>
      <c r="DJ111" s="26"/>
      <c r="DK111" s="26"/>
      <c r="DL111" s="26"/>
      <c r="DM111" s="26"/>
      <c r="DN111" s="26"/>
      <c r="DO111" s="26"/>
      <c r="DP111" s="26"/>
      <c r="DQ111" s="26"/>
      <c r="DR111" s="26"/>
      <c r="DS111" s="26"/>
      <c r="DT111" s="26"/>
      <c r="DU111" s="26"/>
      <c r="DV111" s="26"/>
      <c r="DW111" s="28"/>
      <c r="DX111" s="22"/>
      <c r="DY111" s="22"/>
      <c r="DZ111" s="29"/>
      <c r="EA111" s="19"/>
      <c r="EB111" s="30">
        <f>SUMPRODUCT(E111:DV111,$E$5:$DV$5)/IF(SUM($E$5:$DV$5)=0,1,SUM($E$5:$DV$5))/25</f>
        <v>0</v>
      </c>
      <c r="EC111" s="44" t="str">
        <f t="shared" si="3"/>
        <v/>
      </c>
      <c r="ED111" s="42">
        <f>COUNTIF($E111:$DV111,"Отл")</f>
        <v>0</v>
      </c>
      <c r="EE111" s="41">
        <f>COUNTIF($E111:$DV111,"Хор")</f>
        <v>0</v>
      </c>
      <c r="EF111" s="41">
        <f>COUNTIF($E111:$DV111,"Удв")</f>
        <v>0</v>
      </c>
      <c r="EG111" s="46">
        <f>COUNTIF($E111:$DV111,"Зач")</f>
        <v>0</v>
      </c>
    </row>
    <row r="112" spans="1:137" hidden="1" x14ac:dyDescent="0.2">
      <c r="A112" s="23">
        <v>101</v>
      </c>
      <c r="B112" s="24"/>
      <c r="C112" s="24"/>
      <c r="D112" s="25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  <c r="AK112" s="26"/>
      <c r="AL112" s="26"/>
      <c r="AM112" s="26"/>
      <c r="AN112" s="26"/>
      <c r="AO112" s="26"/>
      <c r="AP112" s="26"/>
      <c r="AQ112" s="26"/>
      <c r="AR112" s="26"/>
      <c r="AS112" s="26"/>
      <c r="AT112" s="26"/>
      <c r="AU112" s="26"/>
      <c r="AV112" s="26"/>
      <c r="AW112" s="26"/>
      <c r="AX112" s="26"/>
      <c r="AY112" s="26"/>
      <c r="AZ112" s="26"/>
      <c r="BA112" s="26"/>
      <c r="BB112" s="26"/>
      <c r="BC112" s="26"/>
      <c r="BD112" s="26"/>
      <c r="BE112" s="26"/>
      <c r="BF112" s="26"/>
      <c r="BG112" s="26"/>
      <c r="BH112" s="26"/>
      <c r="BI112" s="26"/>
      <c r="BJ112" s="26"/>
      <c r="BK112" s="26"/>
      <c r="BL112" s="26"/>
      <c r="BM112" s="26"/>
      <c r="BN112" s="26"/>
      <c r="BO112" s="26"/>
      <c r="BP112" s="26"/>
      <c r="BQ112" s="26"/>
      <c r="BR112" s="26"/>
      <c r="BS112" s="26"/>
      <c r="BT112" s="26"/>
      <c r="BU112" s="26"/>
      <c r="BV112" s="26"/>
      <c r="BW112" s="26"/>
      <c r="BX112" s="26"/>
      <c r="BY112" s="26"/>
      <c r="BZ112" s="26"/>
      <c r="CA112" s="26"/>
      <c r="CB112" s="26"/>
      <c r="CC112" s="26"/>
      <c r="CD112" s="26"/>
      <c r="CE112" s="26"/>
      <c r="CF112" s="26"/>
      <c r="CG112" s="26"/>
      <c r="CH112" s="26"/>
      <c r="CI112" s="26"/>
      <c r="CJ112" s="26"/>
      <c r="CK112" s="26"/>
      <c r="CL112" s="26"/>
      <c r="CM112" s="26"/>
      <c r="CN112" s="26"/>
      <c r="CO112" s="26"/>
      <c r="CP112" s="26"/>
      <c r="CQ112" s="26"/>
      <c r="CR112" s="26"/>
      <c r="CS112" s="26"/>
      <c r="CT112" s="26"/>
      <c r="CU112" s="26"/>
      <c r="CV112" s="26"/>
      <c r="CW112" s="26"/>
      <c r="CX112" s="26"/>
      <c r="CY112" s="26"/>
      <c r="CZ112" s="26"/>
      <c r="DA112" s="26"/>
      <c r="DB112" s="26"/>
      <c r="DC112" s="26"/>
      <c r="DD112" s="26"/>
      <c r="DE112" s="26"/>
      <c r="DF112" s="26"/>
      <c r="DG112" s="26"/>
      <c r="DH112" s="26"/>
      <c r="DI112" s="26"/>
      <c r="DJ112" s="26"/>
      <c r="DK112" s="26"/>
      <c r="DL112" s="26"/>
      <c r="DM112" s="26"/>
      <c r="DN112" s="26"/>
      <c r="DO112" s="26"/>
      <c r="DP112" s="26"/>
      <c r="DQ112" s="26"/>
      <c r="DR112" s="26"/>
      <c r="DS112" s="26"/>
      <c r="DT112" s="26"/>
      <c r="DU112" s="26"/>
      <c r="DV112" s="26"/>
      <c r="DW112" s="28"/>
      <c r="DX112" s="22"/>
      <c r="DY112" s="22"/>
      <c r="DZ112" s="29"/>
      <c r="EA112" s="19"/>
      <c r="EB112" s="30">
        <f>SUMPRODUCT(E112:DV112,$E$5:$DV$5)/IF(SUM($E$5:$DV$5)=0,1,SUM($E$5:$DV$5))/25</f>
        <v>0</v>
      </c>
      <c r="EC112" s="44" t="str">
        <f t="shared" si="3"/>
        <v/>
      </c>
      <c r="ED112" s="42">
        <f>COUNTIF($E112:$DV112,"Отл")</f>
        <v>0</v>
      </c>
      <c r="EE112" s="41">
        <f>COUNTIF($E112:$DV112,"Хор")</f>
        <v>0</v>
      </c>
      <c r="EF112" s="41">
        <f>COUNTIF($E112:$DV112,"Удв")</f>
        <v>0</v>
      </c>
      <c r="EG112" s="46">
        <f>COUNTIF($E112:$DV112,"Зач")</f>
        <v>0</v>
      </c>
    </row>
    <row r="113" spans="1:137" hidden="1" x14ac:dyDescent="0.2">
      <c r="A113" s="23">
        <v>102</v>
      </c>
      <c r="B113" s="24"/>
      <c r="C113" s="24"/>
      <c r="D113" s="25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  <c r="AK113" s="26"/>
      <c r="AL113" s="26"/>
      <c r="AM113" s="26"/>
      <c r="AN113" s="26"/>
      <c r="AO113" s="26"/>
      <c r="AP113" s="26"/>
      <c r="AQ113" s="26"/>
      <c r="AR113" s="26"/>
      <c r="AS113" s="26"/>
      <c r="AT113" s="26"/>
      <c r="AU113" s="26"/>
      <c r="AV113" s="26"/>
      <c r="AW113" s="26"/>
      <c r="AX113" s="26"/>
      <c r="AY113" s="26"/>
      <c r="AZ113" s="26"/>
      <c r="BA113" s="26"/>
      <c r="BB113" s="26"/>
      <c r="BC113" s="26"/>
      <c r="BD113" s="26"/>
      <c r="BE113" s="26"/>
      <c r="BF113" s="26"/>
      <c r="BG113" s="26"/>
      <c r="BH113" s="26"/>
      <c r="BI113" s="26"/>
      <c r="BJ113" s="26"/>
      <c r="BK113" s="26"/>
      <c r="BL113" s="26"/>
      <c r="BM113" s="26"/>
      <c r="BN113" s="26"/>
      <c r="BO113" s="26"/>
      <c r="BP113" s="26"/>
      <c r="BQ113" s="26"/>
      <c r="BR113" s="26"/>
      <c r="BS113" s="26"/>
      <c r="BT113" s="26"/>
      <c r="BU113" s="26"/>
      <c r="BV113" s="26"/>
      <c r="BW113" s="26"/>
      <c r="BX113" s="26"/>
      <c r="BY113" s="26"/>
      <c r="BZ113" s="26"/>
      <c r="CA113" s="26"/>
      <c r="CB113" s="26"/>
      <c r="CC113" s="26"/>
      <c r="CD113" s="26"/>
      <c r="CE113" s="26"/>
      <c r="CF113" s="26"/>
      <c r="CG113" s="26"/>
      <c r="CH113" s="26"/>
      <c r="CI113" s="26"/>
      <c r="CJ113" s="26"/>
      <c r="CK113" s="26"/>
      <c r="CL113" s="26"/>
      <c r="CM113" s="26"/>
      <c r="CN113" s="26"/>
      <c r="CO113" s="26"/>
      <c r="CP113" s="26"/>
      <c r="CQ113" s="26"/>
      <c r="CR113" s="26"/>
      <c r="CS113" s="26"/>
      <c r="CT113" s="26"/>
      <c r="CU113" s="26"/>
      <c r="CV113" s="26"/>
      <c r="CW113" s="26"/>
      <c r="CX113" s="26"/>
      <c r="CY113" s="26"/>
      <c r="CZ113" s="26"/>
      <c r="DA113" s="26"/>
      <c r="DB113" s="26"/>
      <c r="DC113" s="26"/>
      <c r="DD113" s="26"/>
      <c r="DE113" s="26"/>
      <c r="DF113" s="26"/>
      <c r="DG113" s="26"/>
      <c r="DH113" s="26"/>
      <c r="DI113" s="26"/>
      <c r="DJ113" s="26"/>
      <c r="DK113" s="26"/>
      <c r="DL113" s="26"/>
      <c r="DM113" s="26"/>
      <c r="DN113" s="26"/>
      <c r="DO113" s="26"/>
      <c r="DP113" s="26"/>
      <c r="DQ113" s="26"/>
      <c r="DR113" s="26"/>
      <c r="DS113" s="26"/>
      <c r="DT113" s="26"/>
      <c r="DU113" s="26"/>
      <c r="DV113" s="26"/>
      <c r="DW113" s="28"/>
      <c r="DX113" s="22"/>
      <c r="DY113" s="22"/>
      <c r="DZ113" s="29"/>
      <c r="EA113" s="19"/>
      <c r="EB113" s="30">
        <f>SUMPRODUCT(E113:DV113,$E$5:$DV$5)/IF(SUM($E$5:$DV$5)=0,1,SUM($E$5:$DV$5))/25</f>
        <v>0</v>
      </c>
      <c r="EC113" s="44" t="str">
        <f t="shared" si="3"/>
        <v/>
      </c>
      <c r="ED113" s="42">
        <f>COUNTIF($E113:$DV113,"Отл")</f>
        <v>0</v>
      </c>
      <c r="EE113" s="41">
        <f>COUNTIF($E113:$DV113,"Хор")</f>
        <v>0</v>
      </c>
      <c r="EF113" s="41">
        <f>COUNTIF($E113:$DV113,"Удв")</f>
        <v>0</v>
      </c>
      <c r="EG113" s="46">
        <f>COUNTIF($E113:$DV113,"Зач")</f>
        <v>0</v>
      </c>
    </row>
    <row r="114" spans="1:137" hidden="1" x14ac:dyDescent="0.2">
      <c r="A114" s="23">
        <v>103</v>
      </c>
      <c r="B114" s="24"/>
      <c r="C114" s="24"/>
      <c r="D114" s="25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  <c r="AK114" s="26"/>
      <c r="AL114" s="26"/>
      <c r="AM114" s="26"/>
      <c r="AN114" s="26"/>
      <c r="AO114" s="26"/>
      <c r="AP114" s="26"/>
      <c r="AQ114" s="26"/>
      <c r="AR114" s="26"/>
      <c r="AS114" s="26"/>
      <c r="AT114" s="26"/>
      <c r="AU114" s="26"/>
      <c r="AV114" s="26"/>
      <c r="AW114" s="26"/>
      <c r="AX114" s="26"/>
      <c r="AY114" s="26"/>
      <c r="AZ114" s="26"/>
      <c r="BA114" s="26"/>
      <c r="BB114" s="26"/>
      <c r="BC114" s="26"/>
      <c r="BD114" s="26"/>
      <c r="BE114" s="26"/>
      <c r="BF114" s="26"/>
      <c r="BG114" s="26"/>
      <c r="BH114" s="26"/>
      <c r="BI114" s="26"/>
      <c r="BJ114" s="26"/>
      <c r="BK114" s="26"/>
      <c r="BL114" s="26"/>
      <c r="BM114" s="26"/>
      <c r="BN114" s="26"/>
      <c r="BO114" s="26"/>
      <c r="BP114" s="26"/>
      <c r="BQ114" s="26"/>
      <c r="BR114" s="26"/>
      <c r="BS114" s="26"/>
      <c r="BT114" s="26"/>
      <c r="BU114" s="26"/>
      <c r="BV114" s="26"/>
      <c r="BW114" s="26"/>
      <c r="BX114" s="26"/>
      <c r="BY114" s="26"/>
      <c r="BZ114" s="26"/>
      <c r="CA114" s="26"/>
      <c r="CB114" s="26"/>
      <c r="CC114" s="26"/>
      <c r="CD114" s="26"/>
      <c r="CE114" s="26"/>
      <c r="CF114" s="26"/>
      <c r="CG114" s="26"/>
      <c r="CH114" s="26"/>
      <c r="CI114" s="26"/>
      <c r="CJ114" s="26"/>
      <c r="CK114" s="26"/>
      <c r="CL114" s="26"/>
      <c r="CM114" s="26"/>
      <c r="CN114" s="26"/>
      <c r="CO114" s="26"/>
      <c r="CP114" s="26"/>
      <c r="CQ114" s="26"/>
      <c r="CR114" s="26"/>
      <c r="CS114" s="26"/>
      <c r="CT114" s="26"/>
      <c r="CU114" s="26"/>
      <c r="CV114" s="26"/>
      <c r="CW114" s="26"/>
      <c r="CX114" s="26"/>
      <c r="CY114" s="26"/>
      <c r="CZ114" s="26"/>
      <c r="DA114" s="26"/>
      <c r="DB114" s="26"/>
      <c r="DC114" s="26"/>
      <c r="DD114" s="26"/>
      <c r="DE114" s="26"/>
      <c r="DF114" s="26"/>
      <c r="DG114" s="26"/>
      <c r="DH114" s="26"/>
      <c r="DI114" s="26"/>
      <c r="DJ114" s="26"/>
      <c r="DK114" s="26"/>
      <c r="DL114" s="26"/>
      <c r="DM114" s="26"/>
      <c r="DN114" s="26"/>
      <c r="DO114" s="26"/>
      <c r="DP114" s="26"/>
      <c r="DQ114" s="26"/>
      <c r="DR114" s="26"/>
      <c r="DS114" s="26"/>
      <c r="DT114" s="26"/>
      <c r="DU114" s="26"/>
      <c r="DV114" s="26"/>
      <c r="DW114" s="28"/>
      <c r="DX114" s="22"/>
      <c r="DY114" s="22"/>
      <c r="DZ114" s="29"/>
      <c r="EA114" s="19"/>
      <c r="EB114" s="30">
        <f>SUMPRODUCT(E114:DV114,$E$5:$DV$5)/IF(SUM($E$5:$DV$5)=0,1,SUM($E$5:$DV$5))/25</f>
        <v>0</v>
      </c>
      <c r="EC114" s="44" t="str">
        <f t="shared" si="3"/>
        <v/>
      </c>
      <c r="ED114" s="42">
        <f>COUNTIF($E114:$DV114,"Отл")</f>
        <v>0</v>
      </c>
      <c r="EE114" s="41">
        <f>COUNTIF($E114:$DV114,"Хор")</f>
        <v>0</v>
      </c>
      <c r="EF114" s="41">
        <f>COUNTIF($E114:$DV114,"Удв")</f>
        <v>0</v>
      </c>
      <c r="EG114" s="46">
        <f>COUNTIF($E114:$DV114,"Зач")</f>
        <v>0</v>
      </c>
    </row>
    <row r="115" spans="1:137" hidden="1" x14ac:dyDescent="0.2">
      <c r="A115" s="23">
        <v>104</v>
      </c>
      <c r="B115" s="24"/>
      <c r="C115" s="24"/>
      <c r="D115" s="25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  <c r="AK115" s="26"/>
      <c r="AL115" s="26"/>
      <c r="AM115" s="26"/>
      <c r="AN115" s="26"/>
      <c r="AO115" s="26"/>
      <c r="AP115" s="26"/>
      <c r="AQ115" s="26"/>
      <c r="AR115" s="26"/>
      <c r="AS115" s="26"/>
      <c r="AT115" s="26"/>
      <c r="AU115" s="26"/>
      <c r="AV115" s="26"/>
      <c r="AW115" s="26"/>
      <c r="AX115" s="26"/>
      <c r="AY115" s="26"/>
      <c r="AZ115" s="26"/>
      <c r="BA115" s="26"/>
      <c r="BB115" s="26"/>
      <c r="BC115" s="26"/>
      <c r="BD115" s="26"/>
      <c r="BE115" s="26"/>
      <c r="BF115" s="26"/>
      <c r="BG115" s="26"/>
      <c r="BH115" s="26"/>
      <c r="BI115" s="26"/>
      <c r="BJ115" s="26"/>
      <c r="BK115" s="26"/>
      <c r="BL115" s="26"/>
      <c r="BM115" s="26"/>
      <c r="BN115" s="26"/>
      <c r="BO115" s="26"/>
      <c r="BP115" s="26"/>
      <c r="BQ115" s="26"/>
      <c r="BR115" s="26"/>
      <c r="BS115" s="26"/>
      <c r="BT115" s="26"/>
      <c r="BU115" s="26"/>
      <c r="BV115" s="26"/>
      <c r="BW115" s="26"/>
      <c r="BX115" s="26"/>
      <c r="BY115" s="26"/>
      <c r="BZ115" s="26"/>
      <c r="CA115" s="26"/>
      <c r="CB115" s="26"/>
      <c r="CC115" s="26"/>
      <c r="CD115" s="26"/>
      <c r="CE115" s="26"/>
      <c r="CF115" s="26"/>
      <c r="CG115" s="26"/>
      <c r="CH115" s="26"/>
      <c r="CI115" s="26"/>
      <c r="CJ115" s="26"/>
      <c r="CK115" s="26"/>
      <c r="CL115" s="26"/>
      <c r="CM115" s="26"/>
      <c r="CN115" s="26"/>
      <c r="CO115" s="26"/>
      <c r="CP115" s="26"/>
      <c r="CQ115" s="26"/>
      <c r="CR115" s="26"/>
      <c r="CS115" s="26"/>
      <c r="CT115" s="26"/>
      <c r="CU115" s="26"/>
      <c r="CV115" s="26"/>
      <c r="CW115" s="26"/>
      <c r="CX115" s="26"/>
      <c r="CY115" s="26"/>
      <c r="CZ115" s="26"/>
      <c r="DA115" s="26"/>
      <c r="DB115" s="26"/>
      <c r="DC115" s="26"/>
      <c r="DD115" s="26"/>
      <c r="DE115" s="26"/>
      <c r="DF115" s="26"/>
      <c r="DG115" s="26"/>
      <c r="DH115" s="26"/>
      <c r="DI115" s="26"/>
      <c r="DJ115" s="26"/>
      <c r="DK115" s="26"/>
      <c r="DL115" s="26"/>
      <c r="DM115" s="26"/>
      <c r="DN115" s="26"/>
      <c r="DO115" s="26"/>
      <c r="DP115" s="26"/>
      <c r="DQ115" s="26"/>
      <c r="DR115" s="26"/>
      <c r="DS115" s="26"/>
      <c r="DT115" s="26"/>
      <c r="DU115" s="26"/>
      <c r="DV115" s="26"/>
      <c r="DW115" s="28"/>
      <c r="DX115" s="22"/>
      <c r="DY115" s="22"/>
      <c r="DZ115" s="29"/>
      <c r="EA115" s="19"/>
      <c r="EB115" s="30">
        <f>SUMPRODUCT(E115:DV115,$E$5:$DV$5)/IF(SUM($E$5:$DV$5)=0,1,SUM($E$5:$DV$5))/25</f>
        <v>0</v>
      </c>
      <c r="EC115" s="44" t="str">
        <f t="shared" si="3"/>
        <v/>
      </c>
      <c r="ED115" s="42">
        <f>COUNTIF($E115:$DV115,"Отл")</f>
        <v>0</v>
      </c>
      <c r="EE115" s="41">
        <f>COUNTIF($E115:$DV115,"Хор")</f>
        <v>0</v>
      </c>
      <c r="EF115" s="41">
        <f>COUNTIF($E115:$DV115,"Удв")</f>
        <v>0</v>
      </c>
      <c r="EG115" s="46">
        <f>COUNTIF($E115:$DV115,"Зач")</f>
        <v>0</v>
      </c>
    </row>
    <row r="116" spans="1:137" hidden="1" x14ac:dyDescent="0.2">
      <c r="A116" s="23">
        <v>105</v>
      </c>
      <c r="B116" s="24"/>
      <c r="C116" s="24"/>
      <c r="D116" s="25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  <c r="AK116" s="26"/>
      <c r="AL116" s="26"/>
      <c r="AM116" s="26"/>
      <c r="AN116" s="26"/>
      <c r="AO116" s="26"/>
      <c r="AP116" s="26"/>
      <c r="AQ116" s="26"/>
      <c r="AR116" s="26"/>
      <c r="AS116" s="26"/>
      <c r="AT116" s="26"/>
      <c r="AU116" s="26"/>
      <c r="AV116" s="26"/>
      <c r="AW116" s="26"/>
      <c r="AX116" s="26"/>
      <c r="AY116" s="26"/>
      <c r="AZ116" s="26"/>
      <c r="BA116" s="26"/>
      <c r="BB116" s="26"/>
      <c r="BC116" s="26"/>
      <c r="BD116" s="26"/>
      <c r="BE116" s="26"/>
      <c r="BF116" s="26"/>
      <c r="BG116" s="26"/>
      <c r="BH116" s="26"/>
      <c r="BI116" s="26"/>
      <c r="BJ116" s="26"/>
      <c r="BK116" s="26"/>
      <c r="BL116" s="26"/>
      <c r="BM116" s="26"/>
      <c r="BN116" s="26"/>
      <c r="BO116" s="26"/>
      <c r="BP116" s="26"/>
      <c r="BQ116" s="26"/>
      <c r="BR116" s="26"/>
      <c r="BS116" s="26"/>
      <c r="BT116" s="26"/>
      <c r="BU116" s="26"/>
      <c r="BV116" s="26"/>
      <c r="BW116" s="26"/>
      <c r="BX116" s="26"/>
      <c r="BY116" s="26"/>
      <c r="BZ116" s="26"/>
      <c r="CA116" s="26"/>
      <c r="CB116" s="26"/>
      <c r="CC116" s="26"/>
      <c r="CD116" s="26"/>
      <c r="CE116" s="26"/>
      <c r="CF116" s="26"/>
      <c r="CG116" s="26"/>
      <c r="CH116" s="26"/>
      <c r="CI116" s="26"/>
      <c r="CJ116" s="26"/>
      <c r="CK116" s="26"/>
      <c r="CL116" s="26"/>
      <c r="CM116" s="26"/>
      <c r="CN116" s="26"/>
      <c r="CO116" s="26"/>
      <c r="CP116" s="26"/>
      <c r="CQ116" s="26"/>
      <c r="CR116" s="26"/>
      <c r="CS116" s="26"/>
      <c r="CT116" s="26"/>
      <c r="CU116" s="26"/>
      <c r="CV116" s="26"/>
      <c r="CW116" s="26"/>
      <c r="CX116" s="26"/>
      <c r="CY116" s="26"/>
      <c r="CZ116" s="26"/>
      <c r="DA116" s="26"/>
      <c r="DB116" s="26"/>
      <c r="DC116" s="26"/>
      <c r="DD116" s="26"/>
      <c r="DE116" s="26"/>
      <c r="DF116" s="26"/>
      <c r="DG116" s="26"/>
      <c r="DH116" s="26"/>
      <c r="DI116" s="26"/>
      <c r="DJ116" s="26"/>
      <c r="DK116" s="26"/>
      <c r="DL116" s="26"/>
      <c r="DM116" s="26"/>
      <c r="DN116" s="26"/>
      <c r="DO116" s="26"/>
      <c r="DP116" s="26"/>
      <c r="DQ116" s="26"/>
      <c r="DR116" s="26"/>
      <c r="DS116" s="26"/>
      <c r="DT116" s="26"/>
      <c r="DU116" s="26"/>
      <c r="DV116" s="26"/>
      <c r="DW116" s="28"/>
      <c r="DX116" s="22"/>
      <c r="DY116" s="22"/>
      <c r="DZ116" s="29"/>
      <c r="EA116" s="19"/>
      <c r="EB116" s="30">
        <f>SUMPRODUCT(E116:DV116,$E$5:$DV$5)/IF(SUM($E$5:$DV$5)=0,1,SUM($E$5:$DV$5))/25</f>
        <v>0</v>
      </c>
      <c r="EC116" s="44" t="str">
        <f t="shared" si="3"/>
        <v/>
      </c>
      <c r="ED116" s="42">
        <f>COUNTIF($E116:$DV116,"Отл")</f>
        <v>0</v>
      </c>
      <c r="EE116" s="41">
        <f>COUNTIF($E116:$DV116,"Хор")</f>
        <v>0</v>
      </c>
      <c r="EF116" s="41">
        <f>COUNTIF($E116:$DV116,"Удв")</f>
        <v>0</v>
      </c>
      <c r="EG116" s="46">
        <f>COUNTIF($E116:$DV116,"Зач")</f>
        <v>0</v>
      </c>
    </row>
    <row r="117" spans="1:137" hidden="1" x14ac:dyDescent="0.2">
      <c r="A117" s="23">
        <v>106</v>
      </c>
      <c r="B117" s="24"/>
      <c r="C117" s="24"/>
      <c r="D117" s="25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  <c r="AK117" s="26"/>
      <c r="AL117" s="26"/>
      <c r="AM117" s="26"/>
      <c r="AN117" s="26"/>
      <c r="AO117" s="26"/>
      <c r="AP117" s="26"/>
      <c r="AQ117" s="26"/>
      <c r="AR117" s="26"/>
      <c r="AS117" s="26"/>
      <c r="AT117" s="26"/>
      <c r="AU117" s="26"/>
      <c r="AV117" s="26"/>
      <c r="AW117" s="26"/>
      <c r="AX117" s="26"/>
      <c r="AY117" s="26"/>
      <c r="AZ117" s="26"/>
      <c r="BA117" s="26"/>
      <c r="BB117" s="26"/>
      <c r="BC117" s="26"/>
      <c r="BD117" s="26"/>
      <c r="BE117" s="26"/>
      <c r="BF117" s="26"/>
      <c r="BG117" s="26"/>
      <c r="BH117" s="26"/>
      <c r="BI117" s="26"/>
      <c r="BJ117" s="26"/>
      <c r="BK117" s="26"/>
      <c r="BL117" s="26"/>
      <c r="BM117" s="26"/>
      <c r="BN117" s="26"/>
      <c r="BO117" s="26"/>
      <c r="BP117" s="26"/>
      <c r="BQ117" s="26"/>
      <c r="BR117" s="26"/>
      <c r="BS117" s="26"/>
      <c r="BT117" s="26"/>
      <c r="BU117" s="26"/>
      <c r="BV117" s="26"/>
      <c r="BW117" s="26"/>
      <c r="BX117" s="26"/>
      <c r="BY117" s="26"/>
      <c r="BZ117" s="26"/>
      <c r="CA117" s="26"/>
      <c r="CB117" s="26"/>
      <c r="CC117" s="26"/>
      <c r="CD117" s="26"/>
      <c r="CE117" s="26"/>
      <c r="CF117" s="26"/>
      <c r="CG117" s="26"/>
      <c r="CH117" s="26"/>
      <c r="CI117" s="26"/>
      <c r="CJ117" s="26"/>
      <c r="CK117" s="26"/>
      <c r="CL117" s="26"/>
      <c r="CM117" s="26"/>
      <c r="CN117" s="26"/>
      <c r="CO117" s="26"/>
      <c r="CP117" s="26"/>
      <c r="CQ117" s="26"/>
      <c r="CR117" s="26"/>
      <c r="CS117" s="26"/>
      <c r="CT117" s="26"/>
      <c r="CU117" s="26"/>
      <c r="CV117" s="26"/>
      <c r="CW117" s="26"/>
      <c r="CX117" s="26"/>
      <c r="CY117" s="26"/>
      <c r="CZ117" s="26"/>
      <c r="DA117" s="26"/>
      <c r="DB117" s="26"/>
      <c r="DC117" s="26"/>
      <c r="DD117" s="26"/>
      <c r="DE117" s="26"/>
      <c r="DF117" s="26"/>
      <c r="DG117" s="26"/>
      <c r="DH117" s="26"/>
      <c r="DI117" s="26"/>
      <c r="DJ117" s="26"/>
      <c r="DK117" s="26"/>
      <c r="DL117" s="26"/>
      <c r="DM117" s="26"/>
      <c r="DN117" s="26"/>
      <c r="DO117" s="26"/>
      <c r="DP117" s="26"/>
      <c r="DQ117" s="26"/>
      <c r="DR117" s="26"/>
      <c r="DS117" s="26"/>
      <c r="DT117" s="26"/>
      <c r="DU117" s="26"/>
      <c r="DV117" s="26"/>
      <c r="DW117" s="28"/>
      <c r="DX117" s="22"/>
      <c r="DY117" s="22"/>
      <c r="DZ117" s="29"/>
      <c r="EA117" s="19"/>
      <c r="EB117" s="30">
        <f>SUMPRODUCT(E117:DV117,$E$5:$DV$5)/IF(SUM($E$5:$DV$5)=0,1,SUM($E$5:$DV$5))/25</f>
        <v>0</v>
      </c>
      <c r="EC117" s="44" t="str">
        <f t="shared" si="3"/>
        <v/>
      </c>
      <c r="ED117" s="42">
        <f>COUNTIF($E117:$DV117,"Отл")</f>
        <v>0</v>
      </c>
      <c r="EE117" s="41">
        <f>COUNTIF($E117:$DV117,"Хор")</f>
        <v>0</v>
      </c>
      <c r="EF117" s="41">
        <f>COUNTIF($E117:$DV117,"Удв")</f>
        <v>0</v>
      </c>
      <c r="EG117" s="46">
        <f>COUNTIF($E117:$DV117,"Зач")</f>
        <v>0</v>
      </c>
    </row>
    <row r="118" spans="1:137" hidden="1" x14ac:dyDescent="0.2">
      <c r="A118" s="23">
        <v>107</v>
      </c>
      <c r="B118" s="24"/>
      <c r="C118" s="24"/>
      <c r="D118" s="25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  <c r="AK118" s="26"/>
      <c r="AL118" s="26"/>
      <c r="AM118" s="26"/>
      <c r="AN118" s="26"/>
      <c r="AO118" s="26"/>
      <c r="AP118" s="26"/>
      <c r="AQ118" s="26"/>
      <c r="AR118" s="26"/>
      <c r="AS118" s="26"/>
      <c r="AT118" s="26"/>
      <c r="AU118" s="26"/>
      <c r="AV118" s="26"/>
      <c r="AW118" s="26"/>
      <c r="AX118" s="26"/>
      <c r="AY118" s="26"/>
      <c r="AZ118" s="26"/>
      <c r="BA118" s="26"/>
      <c r="BB118" s="26"/>
      <c r="BC118" s="26"/>
      <c r="BD118" s="26"/>
      <c r="BE118" s="26"/>
      <c r="BF118" s="26"/>
      <c r="BG118" s="26"/>
      <c r="BH118" s="26"/>
      <c r="BI118" s="26"/>
      <c r="BJ118" s="26"/>
      <c r="BK118" s="26"/>
      <c r="BL118" s="26"/>
      <c r="BM118" s="26"/>
      <c r="BN118" s="26"/>
      <c r="BO118" s="26"/>
      <c r="BP118" s="26"/>
      <c r="BQ118" s="26"/>
      <c r="BR118" s="26"/>
      <c r="BS118" s="26"/>
      <c r="BT118" s="26"/>
      <c r="BU118" s="26"/>
      <c r="BV118" s="26"/>
      <c r="BW118" s="26"/>
      <c r="BX118" s="26"/>
      <c r="BY118" s="26"/>
      <c r="BZ118" s="26"/>
      <c r="CA118" s="26"/>
      <c r="CB118" s="26"/>
      <c r="CC118" s="26"/>
      <c r="CD118" s="26"/>
      <c r="CE118" s="26"/>
      <c r="CF118" s="26"/>
      <c r="CG118" s="26"/>
      <c r="CH118" s="26"/>
      <c r="CI118" s="26"/>
      <c r="CJ118" s="26"/>
      <c r="CK118" s="26"/>
      <c r="CL118" s="26"/>
      <c r="CM118" s="26"/>
      <c r="CN118" s="26"/>
      <c r="CO118" s="26"/>
      <c r="CP118" s="26"/>
      <c r="CQ118" s="26"/>
      <c r="CR118" s="26"/>
      <c r="CS118" s="26"/>
      <c r="CT118" s="26"/>
      <c r="CU118" s="26"/>
      <c r="CV118" s="26"/>
      <c r="CW118" s="26"/>
      <c r="CX118" s="26"/>
      <c r="CY118" s="26"/>
      <c r="CZ118" s="26"/>
      <c r="DA118" s="26"/>
      <c r="DB118" s="26"/>
      <c r="DC118" s="26"/>
      <c r="DD118" s="26"/>
      <c r="DE118" s="26"/>
      <c r="DF118" s="26"/>
      <c r="DG118" s="26"/>
      <c r="DH118" s="26"/>
      <c r="DI118" s="26"/>
      <c r="DJ118" s="26"/>
      <c r="DK118" s="26"/>
      <c r="DL118" s="26"/>
      <c r="DM118" s="26"/>
      <c r="DN118" s="26"/>
      <c r="DO118" s="26"/>
      <c r="DP118" s="26"/>
      <c r="DQ118" s="26"/>
      <c r="DR118" s="26"/>
      <c r="DS118" s="26"/>
      <c r="DT118" s="26"/>
      <c r="DU118" s="26"/>
      <c r="DV118" s="26"/>
      <c r="DW118" s="28"/>
      <c r="DX118" s="22"/>
      <c r="DY118" s="22"/>
      <c r="DZ118" s="29"/>
      <c r="EA118" s="19"/>
      <c r="EB118" s="30">
        <f>SUMPRODUCT(E118:DV118,$E$5:$DV$5)/IF(SUM($E$5:$DV$5)=0,1,SUM($E$5:$DV$5))/25</f>
        <v>0</v>
      </c>
      <c r="EC118" s="44" t="str">
        <f t="shared" si="3"/>
        <v/>
      </c>
      <c r="ED118" s="42">
        <f>COUNTIF($E118:$DV118,"Отл")</f>
        <v>0</v>
      </c>
      <c r="EE118" s="41">
        <f>COUNTIF($E118:$DV118,"Хор")</f>
        <v>0</v>
      </c>
      <c r="EF118" s="41">
        <f>COUNTIF($E118:$DV118,"Удв")</f>
        <v>0</v>
      </c>
      <c r="EG118" s="46">
        <f>COUNTIF($E118:$DV118,"Зач")</f>
        <v>0</v>
      </c>
    </row>
    <row r="119" spans="1:137" hidden="1" x14ac:dyDescent="0.2">
      <c r="A119" s="23">
        <v>108</v>
      </c>
      <c r="B119" s="24"/>
      <c r="C119" s="24"/>
      <c r="D119" s="25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  <c r="AD119" s="26"/>
      <c r="AE119" s="26"/>
      <c r="AF119" s="26"/>
      <c r="AG119" s="26"/>
      <c r="AH119" s="26"/>
      <c r="AI119" s="26"/>
      <c r="AJ119" s="26"/>
      <c r="AK119" s="26"/>
      <c r="AL119" s="26"/>
      <c r="AM119" s="26"/>
      <c r="AN119" s="26"/>
      <c r="AO119" s="26"/>
      <c r="AP119" s="26"/>
      <c r="AQ119" s="26"/>
      <c r="AR119" s="26"/>
      <c r="AS119" s="26"/>
      <c r="AT119" s="26"/>
      <c r="AU119" s="26"/>
      <c r="AV119" s="26"/>
      <c r="AW119" s="26"/>
      <c r="AX119" s="26"/>
      <c r="AY119" s="26"/>
      <c r="AZ119" s="26"/>
      <c r="BA119" s="26"/>
      <c r="BB119" s="26"/>
      <c r="BC119" s="26"/>
      <c r="BD119" s="26"/>
      <c r="BE119" s="26"/>
      <c r="BF119" s="26"/>
      <c r="BG119" s="26"/>
      <c r="BH119" s="26"/>
      <c r="BI119" s="26"/>
      <c r="BJ119" s="26"/>
      <c r="BK119" s="26"/>
      <c r="BL119" s="26"/>
      <c r="BM119" s="26"/>
      <c r="BN119" s="26"/>
      <c r="BO119" s="26"/>
      <c r="BP119" s="26"/>
      <c r="BQ119" s="26"/>
      <c r="BR119" s="26"/>
      <c r="BS119" s="26"/>
      <c r="BT119" s="26"/>
      <c r="BU119" s="26"/>
      <c r="BV119" s="26"/>
      <c r="BW119" s="26"/>
      <c r="BX119" s="26"/>
      <c r="BY119" s="26"/>
      <c r="BZ119" s="26"/>
      <c r="CA119" s="26"/>
      <c r="CB119" s="26"/>
      <c r="CC119" s="26"/>
      <c r="CD119" s="26"/>
      <c r="CE119" s="26"/>
      <c r="CF119" s="26"/>
      <c r="CG119" s="26"/>
      <c r="CH119" s="26"/>
      <c r="CI119" s="26"/>
      <c r="CJ119" s="26"/>
      <c r="CK119" s="26"/>
      <c r="CL119" s="26"/>
      <c r="CM119" s="26"/>
      <c r="CN119" s="26"/>
      <c r="CO119" s="26"/>
      <c r="CP119" s="26"/>
      <c r="CQ119" s="26"/>
      <c r="CR119" s="26"/>
      <c r="CS119" s="26"/>
      <c r="CT119" s="26"/>
      <c r="CU119" s="26"/>
      <c r="CV119" s="26"/>
      <c r="CW119" s="26"/>
      <c r="CX119" s="26"/>
      <c r="CY119" s="26"/>
      <c r="CZ119" s="26"/>
      <c r="DA119" s="26"/>
      <c r="DB119" s="26"/>
      <c r="DC119" s="26"/>
      <c r="DD119" s="26"/>
      <c r="DE119" s="26"/>
      <c r="DF119" s="26"/>
      <c r="DG119" s="26"/>
      <c r="DH119" s="26"/>
      <c r="DI119" s="26"/>
      <c r="DJ119" s="26"/>
      <c r="DK119" s="26"/>
      <c r="DL119" s="26"/>
      <c r="DM119" s="26"/>
      <c r="DN119" s="26"/>
      <c r="DO119" s="26"/>
      <c r="DP119" s="26"/>
      <c r="DQ119" s="26"/>
      <c r="DR119" s="26"/>
      <c r="DS119" s="26"/>
      <c r="DT119" s="26"/>
      <c r="DU119" s="26"/>
      <c r="DV119" s="26"/>
      <c r="DW119" s="28"/>
      <c r="DX119" s="22"/>
      <c r="DY119" s="22"/>
      <c r="DZ119" s="29"/>
      <c r="EA119" s="19"/>
      <c r="EB119" s="30">
        <f>SUMPRODUCT(E119:DV119,$E$5:$DV$5)/IF(SUM($E$5:$DV$5)=0,1,SUM($E$5:$DV$5))/25</f>
        <v>0</v>
      </c>
      <c r="EC119" s="44" t="str">
        <f t="shared" si="3"/>
        <v/>
      </c>
      <c r="ED119" s="42">
        <f>COUNTIF($E119:$DV119,"Отл")</f>
        <v>0</v>
      </c>
      <c r="EE119" s="41">
        <f>COUNTIF($E119:$DV119,"Хор")</f>
        <v>0</v>
      </c>
      <c r="EF119" s="41">
        <f>COUNTIF($E119:$DV119,"Удв")</f>
        <v>0</v>
      </c>
      <c r="EG119" s="46">
        <f>COUNTIF($E119:$DV119,"Зач")</f>
        <v>0</v>
      </c>
    </row>
    <row r="120" spans="1:137" hidden="1" x14ac:dyDescent="0.2">
      <c r="A120" s="23">
        <v>109</v>
      </c>
      <c r="B120" s="24"/>
      <c r="C120" s="24"/>
      <c r="D120" s="25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  <c r="AK120" s="26"/>
      <c r="AL120" s="26"/>
      <c r="AM120" s="26"/>
      <c r="AN120" s="26"/>
      <c r="AO120" s="26"/>
      <c r="AP120" s="26"/>
      <c r="AQ120" s="26"/>
      <c r="AR120" s="26"/>
      <c r="AS120" s="26"/>
      <c r="AT120" s="26"/>
      <c r="AU120" s="26"/>
      <c r="AV120" s="26"/>
      <c r="AW120" s="26"/>
      <c r="AX120" s="26"/>
      <c r="AY120" s="26"/>
      <c r="AZ120" s="26"/>
      <c r="BA120" s="26"/>
      <c r="BB120" s="26"/>
      <c r="BC120" s="26"/>
      <c r="BD120" s="26"/>
      <c r="BE120" s="26"/>
      <c r="BF120" s="26"/>
      <c r="BG120" s="26"/>
      <c r="BH120" s="26"/>
      <c r="BI120" s="26"/>
      <c r="BJ120" s="26"/>
      <c r="BK120" s="26"/>
      <c r="BL120" s="26"/>
      <c r="BM120" s="26"/>
      <c r="BN120" s="26"/>
      <c r="BO120" s="26"/>
      <c r="BP120" s="26"/>
      <c r="BQ120" s="26"/>
      <c r="BR120" s="26"/>
      <c r="BS120" s="26"/>
      <c r="BT120" s="26"/>
      <c r="BU120" s="26"/>
      <c r="BV120" s="26"/>
      <c r="BW120" s="26"/>
      <c r="BX120" s="26"/>
      <c r="BY120" s="26"/>
      <c r="BZ120" s="26"/>
      <c r="CA120" s="26"/>
      <c r="CB120" s="26"/>
      <c r="CC120" s="26"/>
      <c r="CD120" s="26"/>
      <c r="CE120" s="26"/>
      <c r="CF120" s="26"/>
      <c r="CG120" s="26"/>
      <c r="CH120" s="26"/>
      <c r="CI120" s="26"/>
      <c r="CJ120" s="26"/>
      <c r="CK120" s="26"/>
      <c r="CL120" s="26"/>
      <c r="CM120" s="26"/>
      <c r="CN120" s="26"/>
      <c r="CO120" s="26"/>
      <c r="CP120" s="26"/>
      <c r="CQ120" s="26"/>
      <c r="CR120" s="26"/>
      <c r="CS120" s="26"/>
      <c r="CT120" s="26"/>
      <c r="CU120" s="26"/>
      <c r="CV120" s="26"/>
      <c r="CW120" s="26"/>
      <c r="CX120" s="26"/>
      <c r="CY120" s="26"/>
      <c r="CZ120" s="26"/>
      <c r="DA120" s="26"/>
      <c r="DB120" s="26"/>
      <c r="DC120" s="26"/>
      <c r="DD120" s="26"/>
      <c r="DE120" s="26"/>
      <c r="DF120" s="26"/>
      <c r="DG120" s="26"/>
      <c r="DH120" s="26"/>
      <c r="DI120" s="26"/>
      <c r="DJ120" s="26"/>
      <c r="DK120" s="26"/>
      <c r="DL120" s="26"/>
      <c r="DM120" s="26"/>
      <c r="DN120" s="26"/>
      <c r="DO120" s="26"/>
      <c r="DP120" s="26"/>
      <c r="DQ120" s="26"/>
      <c r="DR120" s="26"/>
      <c r="DS120" s="26"/>
      <c r="DT120" s="26"/>
      <c r="DU120" s="26"/>
      <c r="DV120" s="26"/>
      <c r="DW120" s="28"/>
      <c r="DX120" s="22"/>
      <c r="DY120" s="22"/>
      <c r="DZ120" s="29"/>
      <c r="EA120" s="19"/>
      <c r="EB120" s="30">
        <f>SUMPRODUCT(E120:DV120,$E$5:$DV$5)/IF(SUM($E$5:$DV$5)=0,1,SUM($E$5:$DV$5))/25</f>
        <v>0</v>
      </c>
      <c r="EC120" s="44" t="str">
        <f t="shared" si="3"/>
        <v/>
      </c>
      <c r="ED120" s="42">
        <f>COUNTIF($E120:$DV120,"Отл")</f>
        <v>0</v>
      </c>
      <c r="EE120" s="41">
        <f>COUNTIF($E120:$DV120,"Хор")</f>
        <v>0</v>
      </c>
      <c r="EF120" s="41">
        <f>COUNTIF($E120:$DV120,"Удв")</f>
        <v>0</v>
      </c>
      <c r="EG120" s="46">
        <f>COUNTIF($E120:$DV120,"Зач")</f>
        <v>0</v>
      </c>
    </row>
    <row r="121" spans="1:137" hidden="1" x14ac:dyDescent="0.2">
      <c r="A121" s="23">
        <v>110</v>
      </c>
      <c r="B121" s="24"/>
      <c r="C121" s="24"/>
      <c r="D121" s="25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  <c r="AK121" s="26"/>
      <c r="AL121" s="26"/>
      <c r="AM121" s="26"/>
      <c r="AN121" s="26"/>
      <c r="AO121" s="26"/>
      <c r="AP121" s="26"/>
      <c r="AQ121" s="26"/>
      <c r="AR121" s="26"/>
      <c r="AS121" s="26"/>
      <c r="AT121" s="26"/>
      <c r="AU121" s="26"/>
      <c r="AV121" s="26"/>
      <c r="AW121" s="26"/>
      <c r="AX121" s="26"/>
      <c r="AY121" s="26"/>
      <c r="AZ121" s="26"/>
      <c r="BA121" s="26"/>
      <c r="BB121" s="26"/>
      <c r="BC121" s="26"/>
      <c r="BD121" s="26"/>
      <c r="BE121" s="26"/>
      <c r="BF121" s="26"/>
      <c r="BG121" s="26"/>
      <c r="BH121" s="26"/>
      <c r="BI121" s="26"/>
      <c r="BJ121" s="26"/>
      <c r="BK121" s="26"/>
      <c r="BL121" s="26"/>
      <c r="BM121" s="26"/>
      <c r="BN121" s="26"/>
      <c r="BO121" s="26"/>
      <c r="BP121" s="26"/>
      <c r="BQ121" s="26"/>
      <c r="BR121" s="26"/>
      <c r="BS121" s="26"/>
      <c r="BT121" s="26"/>
      <c r="BU121" s="26"/>
      <c r="BV121" s="26"/>
      <c r="BW121" s="26"/>
      <c r="BX121" s="26"/>
      <c r="BY121" s="26"/>
      <c r="BZ121" s="26"/>
      <c r="CA121" s="26"/>
      <c r="CB121" s="26"/>
      <c r="CC121" s="26"/>
      <c r="CD121" s="26"/>
      <c r="CE121" s="26"/>
      <c r="CF121" s="26"/>
      <c r="CG121" s="26"/>
      <c r="CH121" s="26"/>
      <c r="CI121" s="26"/>
      <c r="CJ121" s="26"/>
      <c r="CK121" s="26"/>
      <c r="CL121" s="26"/>
      <c r="CM121" s="26"/>
      <c r="CN121" s="26"/>
      <c r="CO121" s="26"/>
      <c r="CP121" s="26"/>
      <c r="CQ121" s="26"/>
      <c r="CR121" s="26"/>
      <c r="CS121" s="26"/>
      <c r="CT121" s="26"/>
      <c r="CU121" s="26"/>
      <c r="CV121" s="26"/>
      <c r="CW121" s="26"/>
      <c r="CX121" s="26"/>
      <c r="CY121" s="26"/>
      <c r="CZ121" s="26"/>
      <c r="DA121" s="26"/>
      <c r="DB121" s="26"/>
      <c r="DC121" s="26"/>
      <c r="DD121" s="26"/>
      <c r="DE121" s="26"/>
      <c r="DF121" s="26"/>
      <c r="DG121" s="26"/>
      <c r="DH121" s="26"/>
      <c r="DI121" s="26"/>
      <c r="DJ121" s="26"/>
      <c r="DK121" s="26"/>
      <c r="DL121" s="26"/>
      <c r="DM121" s="26"/>
      <c r="DN121" s="26"/>
      <c r="DO121" s="26"/>
      <c r="DP121" s="26"/>
      <c r="DQ121" s="26"/>
      <c r="DR121" s="26"/>
      <c r="DS121" s="26"/>
      <c r="DT121" s="26"/>
      <c r="DU121" s="26"/>
      <c r="DV121" s="26"/>
      <c r="DW121" s="28"/>
      <c r="DX121" s="22"/>
      <c r="DY121" s="22"/>
      <c r="DZ121" s="29"/>
      <c r="EA121" s="19"/>
      <c r="EB121" s="30">
        <f>SUMPRODUCT(E121:DV121,$E$5:$DV$5)/IF(SUM($E$5:$DV$5)=0,1,SUM($E$5:$DV$5))/25</f>
        <v>0</v>
      </c>
      <c r="EC121" s="44" t="str">
        <f t="shared" si="3"/>
        <v/>
      </c>
      <c r="ED121" s="42">
        <f>COUNTIF($E121:$DV121,"Отл")</f>
        <v>0</v>
      </c>
      <c r="EE121" s="41">
        <f>COUNTIF($E121:$DV121,"Хор")</f>
        <v>0</v>
      </c>
      <c r="EF121" s="41">
        <f>COUNTIF($E121:$DV121,"Удв")</f>
        <v>0</v>
      </c>
      <c r="EG121" s="46">
        <f>COUNTIF($E121:$DV121,"Зач")</f>
        <v>0</v>
      </c>
    </row>
    <row r="122" spans="1:137" hidden="1" x14ac:dyDescent="0.2">
      <c r="A122" s="23">
        <v>111</v>
      </c>
      <c r="B122" s="24"/>
      <c r="C122" s="24"/>
      <c r="D122" s="25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  <c r="AK122" s="26"/>
      <c r="AL122" s="26"/>
      <c r="AM122" s="26"/>
      <c r="AN122" s="26"/>
      <c r="AO122" s="26"/>
      <c r="AP122" s="26"/>
      <c r="AQ122" s="26"/>
      <c r="AR122" s="26"/>
      <c r="AS122" s="26"/>
      <c r="AT122" s="26"/>
      <c r="AU122" s="26"/>
      <c r="AV122" s="26"/>
      <c r="AW122" s="26"/>
      <c r="AX122" s="26"/>
      <c r="AY122" s="26"/>
      <c r="AZ122" s="26"/>
      <c r="BA122" s="26"/>
      <c r="BB122" s="26"/>
      <c r="BC122" s="26"/>
      <c r="BD122" s="26"/>
      <c r="BE122" s="26"/>
      <c r="BF122" s="26"/>
      <c r="BG122" s="26"/>
      <c r="BH122" s="26"/>
      <c r="BI122" s="26"/>
      <c r="BJ122" s="26"/>
      <c r="BK122" s="26"/>
      <c r="BL122" s="26"/>
      <c r="BM122" s="26"/>
      <c r="BN122" s="26"/>
      <c r="BO122" s="26"/>
      <c r="BP122" s="26"/>
      <c r="BQ122" s="26"/>
      <c r="BR122" s="26"/>
      <c r="BS122" s="26"/>
      <c r="BT122" s="26"/>
      <c r="BU122" s="26"/>
      <c r="BV122" s="26"/>
      <c r="BW122" s="26"/>
      <c r="BX122" s="26"/>
      <c r="BY122" s="26"/>
      <c r="BZ122" s="26"/>
      <c r="CA122" s="26"/>
      <c r="CB122" s="26"/>
      <c r="CC122" s="26"/>
      <c r="CD122" s="26"/>
      <c r="CE122" s="26"/>
      <c r="CF122" s="26"/>
      <c r="CG122" s="26"/>
      <c r="CH122" s="26"/>
      <c r="CI122" s="26"/>
      <c r="CJ122" s="26"/>
      <c r="CK122" s="26"/>
      <c r="CL122" s="26"/>
      <c r="CM122" s="26"/>
      <c r="CN122" s="26"/>
      <c r="CO122" s="26"/>
      <c r="CP122" s="26"/>
      <c r="CQ122" s="26"/>
      <c r="CR122" s="26"/>
      <c r="CS122" s="26"/>
      <c r="CT122" s="26"/>
      <c r="CU122" s="26"/>
      <c r="CV122" s="26"/>
      <c r="CW122" s="26"/>
      <c r="CX122" s="26"/>
      <c r="CY122" s="26"/>
      <c r="CZ122" s="26"/>
      <c r="DA122" s="26"/>
      <c r="DB122" s="26"/>
      <c r="DC122" s="26"/>
      <c r="DD122" s="26"/>
      <c r="DE122" s="26"/>
      <c r="DF122" s="26"/>
      <c r="DG122" s="26"/>
      <c r="DH122" s="26"/>
      <c r="DI122" s="26"/>
      <c r="DJ122" s="26"/>
      <c r="DK122" s="26"/>
      <c r="DL122" s="26"/>
      <c r="DM122" s="26"/>
      <c r="DN122" s="26"/>
      <c r="DO122" s="26"/>
      <c r="DP122" s="26"/>
      <c r="DQ122" s="26"/>
      <c r="DR122" s="26"/>
      <c r="DS122" s="26"/>
      <c r="DT122" s="26"/>
      <c r="DU122" s="26"/>
      <c r="DV122" s="26"/>
      <c r="DW122" s="28"/>
      <c r="DX122" s="22"/>
      <c r="DY122" s="22"/>
      <c r="DZ122" s="29"/>
      <c r="EA122" s="19"/>
      <c r="EB122" s="30">
        <f>SUMPRODUCT(E122:DV122,$E$5:$DV$5)/IF(SUM($E$5:$DV$5)=0,1,SUM($E$5:$DV$5))/25</f>
        <v>0</v>
      </c>
      <c r="EC122" s="44" t="str">
        <f t="shared" si="3"/>
        <v/>
      </c>
      <c r="ED122" s="42">
        <f>COUNTIF($E122:$DV122,"Отл")</f>
        <v>0</v>
      </c>
      <c r="EE122" s="41">
        <f>COUNTIF($E122:$DV122,"Хор")</f>
        <v>0</v>
      </c>
      <c r="EF122" s="41">
        <f>COUNTIF($E122:$DV122,"Удв")</f>
        <v>0</v>
      </c>
      <c r="EG122" s="46">
        <f>COUNTIF($E122:$DV122,"Зач")</f>
        <v>0</v>
      </c>
    </row>
    <row r="123" spans="1:137" hidden="1" x14ac:dyDescent="0.2">
      <c r="A123" s="23">
        <v>112</v>
      </c>
      <c r="B123" s="24"/>
      <c r="C123" s="24"/>
      <c r="D123" s="25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  <c r="AK123" s="26"/>
      <c r="AL123" s="26"/>
      <c r="AM123" s="26"/>
      <c r="AN123" s="26"/>
      <c r="AO123" s="26"/>
      <c r="AP123" s="26"/>
      <c r="AQ123" s="26"/>
      <c r="AR123" s="26"/>
      <c r="AS123" s="26"/>
      <c r="AT123" s="26"/>
      <c r="AU123" s="26"/>
      <c r="AV123" s="26"/>
      <c r="AW123" s="26"/>
      <c r="AX123" s="26"/>
      <c r="AY123" s="26"/>
      <c r="AZ123" s="26"/>
      <c r="BA123" s="26"/>
      <c r="BB123" s="26"/>
      <c r="BC123" s="26"/>
      <c r="BD123" s="26"/>
      <c r="BE123" s="26"/>
      <c r="BF123" s="26"/>
      <c r="BG123" s="26"/>
      <c r="BH123" s="26"/>
      <c r="BI123" s="26"/>
      <c r="BJ123" s="26"/>
      <c r="BK123" s="26"/>
      <c r="BL123" s="26"/>
      <c r="BM123" s="26"/>
      <c r="BN123" s="26"/>
      <c r="BO123" s="26"/>
      <c r="BP123" s="26"/>
      <c r="BQ123" s="26"/>
      <c r="BR123" s="26"/>
      <c r="BS123" s="26"/>
      <c r="BT123" s="26"/>
      <c r="BU123" s="26"/>
      <c r="BV123" s="26"/>
      <c r="BW123" s="26"/>
      <c r="BX123" s="26"/>
      <c r="BY123" s="26"/>
      <c r="BZ123" s="26"/>
      <c r="CA123" s="26"/>
      <c r="CB123" s="26"/>
      <c r="CC123" s="26"/>
      <c r="CD123" s="26"/>
      <c r="CE123" s="26"/>
      <c r="CF123" s="26"/>
      <c r="CG123" s="26"/>
      <c r="CH123" s="26"/>
      <c r="CI123" s="26"/>
      <c r="CJ123" s="26"/>
      <c r="CK123" s="26"/>
      <c r="CL123" s="26"/>
      <c r="CM123" s="26"/>
      <c r="CN123" s="26"/>
      <c r="CO123" s="26"/>
      <c r="CP123" s="26"/>
      <c r="CQ123" s="26"/>
      <c r="CR123" s="26"/>
      <c r="CS123" s="26"/>
      <c r="CT123" s="26"/>
      <c r="CU123" s="26"/>
      <c r="CV123" s="26"/>
      <c r="CW123" s="26"/>
      <c r="CX123" s="26"/>
      <c r="CY123" s="26"/>
      <c r="CZ123" s="26"/>
      <c r="DA123" s="26"/>
      <c r="DB123" s="26"/>
      <c r="DC123" s="26"/>
      <c r="DD123" s="26"/>
      <c r="DE123" s="26"/>
      <c r="DF123" s="26"/>
      <c r="DG123" s="26"/>
      <c r="DH123" s="26"/>
      <c r="DI123" s="26"/>
      <c r="DJ123" s="26"/>
      <c r="DK123" s="26"/>
      <c r="DL123" s="26"/>
      <c r="DM123" s="26"/>
      <c r="DN123" s="26"/>
      <c r="DO123" s="26"/>
      <c r="DP123" s="26"/>
      <c r="DQ123" s="26"/>
      <c r="DR123" s="26"/>
      <c r="DS123" s="26"/>
      <c r="DT123" s="26"/>
      <c r="DU123" s="26"/>
      <c r="DV123" s="26"/>
      <c r="DW123" s="28"/>
      <c r="DX123" s="22"/>
      <c r="DY123" s="22"/>
      <c r="DZ123" s="29"/>
      <c r="EA123" s="19"/>
      <c r="EB123" s="30">
        <f>SUMPRODUCT(E123:DV123,$E$5:$DV$5)/IF(SUM($E$5:$DV$5)=0,1,SUM($E$5:$DV$5))/25</f>
        <v>0</v>
      </c>
      <c r="EC123" s="44" t="str">
        <f t="shared" si="3"/>
        <v/>
      </c>
      <c r="ED123" s="42">
        <f>COUNTIF($E123:$DV123,"Отл")</f>
        <v>0</v>
      </c>
      <c r="EE123" s="41">
        <f>COUNTIF($E123:$DV123,"Хор")</f>
        <v>0</v>
      </c>
      <c r="EF123" s="41">
        <f>COUNTIF($E123:$DV123,"Удв")</f>
        <v>0</v>
      </c>
      <c r="EG123" s="46">
        <f>COUNTIF($E123:$DV123,"Зач")</f>
        <v>0</v>
      </c>
    </row>
    <row r="124" spans="1:137" hidden="1" x14ac:dyDescent="0.2">
      <c r="A124" s="23">
        <v>113</v>
      </c>
      <c r="B124" s="24"/>
      <c r="C124" s="24"/>
      <c r="D124" s="25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  <c r="AK124" s="26"/>
      <c r="AL124" s="26"/>
      <c r="AM124" s="26"/>
      <c r="AN124" s="26"/>
      <c r="AO124" s="26"/>
      <c r="AP124" s="26"/>
      <c r="AQ124" s="26"/>
      <c r="AR124" s="26"/>
      <c r="AS124" s="26"/>
      <c r="AT124" s="26"/>
      <c r="AU124" s="26"/>
      <c r="AV124" s="26"/>
      <c r="AW124" s="26"/>
      <c r="AX124" s="26"/>
      <c r="AY124" s="26"/>
      <c r="AZ124" s="26"/>
      <c r="BA124" s="26"/>
      <c r="BB124" s="26"/>
      <c r="BC124" s="26"/>
      <c r="BD124" s="26"/>
      <c r="BE124" s="26"/>
      <c r="BF124" s="26"/>
      <c r="BG124" s="26"/>
      <c r="BH124" s="26"/>
      <c r="BI124" s="26"/>
      <c r="BJ124" s="26"/>
      <c r="BK124" s="26"/>
      <c r="BL124" s="26"/>
      <c r="BM124" s="26"/>
      <c r="BN124" s="26"/>
      <c r="BO124" s="26"/>
      <c r="BP124" s="26"/>
      <c r="BQ124" s="26"/>
      <c r="BR124" s="26"/>
      <c r="BS124" s="26"/>
      <c r="BT124" s="26"/>
      <c r="BU124" s="26"/>
      <c r="BV124" s="26"/>
      <c r="BW124" s="26"/>
      <c r="BX124" s="26"/>
      <c r="BY124" s="26"/>
      <c r="BZ124" s="26"/>
      <c r="CA124" s="26"/>
      <c r="CB124" s="26"/>
      <c r="CC124" s="26"/>
      <c r="CD124" s="26"/>
      <c r="CE124" s="26"/>
      <c r="CF124" s="26"/>
      <c r="CG124" s="26"/>
      <c r="CH124" s="26"/>
      <c r="CI124" s="26"/>
      <c r="CJ124" s="26"/>
      <c r="CK124" s="26"/>
      <c r="CL124" s="26"/>
      <c r="CM124" s="26"/>
      <c r="CN124" s="26"/>
      <c r="CO124" s="26"/>
      <c r="CP124" s="26"/>
      <c r="CQ124" s="26"/>
      <c r="CR124" s="26"/>
      <c r="CS124" s="26"/>
      <c r="CT124" s="26"/>
      <c r="CU124" s="26"/>
      <c r="CV124" s="26"/>
      <c r="CW124" s="26"/>
      <c r="CX124" s="26"/>
      <c r="CY124" s="26"/>
      <c r="CZ124" s="26"/>
      <c r="DA124" s="26"/>
      <c r="DB124" s="26"/>
      <c r="DC124" s="26"/>
      <c r="DD124" s="26"/>
      <c r="DE124" s="26"/>
      <c r="DF124" s="26"/>
      <c r="DG124" s="26"/>
      <c r="DH124" s="26"/>
      <c r="DI124" s="26"/>
      <c r="DJ124" s="26"/>
      <c r="DK124" s="26"/>
      <c r="DL124" s="26"/>
      <c r="DM124" s="26"/>
      <c r="DN124" s="26"/>
      <c r="DO124" s="26"/>
      <c r="DP124" s="26"/>
      <c r="DQ124" s="26"/>
      <c r="DR124" s="26"/>
      <c r="DS124" s="26"/>
      <c r="DT124" s="26"/>
      <c r="DU124" s="26"/>
      <c r="DV124" s="26"/>
      <c r="DW124" s="28"/>
      <c r="DX124" s="22"/>
      <c r="DY124" s="22"/>
      <c r="DZ124" s="29"/>
      <c r="EA124" s="19"/>
      <c r="EB124" s="30">
        <f>SUMPRODUCT(E124:DV124,$E$5:$DV$5)/IF(SUM($E$5:$DV$5)=0,1,SUM($E$5:$DV$5))/25</f>
        <v>0</v>
      </c>
      <c r="EC124" s="44" t="str">
        <f t="shared" si="3"/>
        <v/>
      </c>
      <c r="ED124" s="42">
        <f>COUNTIF($E124:$DV124,"Отл")</f>
        <v>0</v>
      </c>
      <c r="EE124" s="41">
        <f>COUNTIF($E124:$DV124,"Хор")</f>
        <v>0</v>
      </c>
      <c r="EF124" s="41">
        <f>COUNTIF($E124:$DV124,"Удв")</f>
        <v>0</v>
      </c>
      <c r="EG124" s="46">
        <f>COUNTIF($E124:$DV124,"Зач")</f>
        <v>0</v>
      </c>
    </row>
    <row r="125" spans="1:137" hidden="1" x14ac:dyDescent="0.2">
      <c r="A125" s="23">
        <v>114</v>
      </c>
      <c r="B125" s="24"/>
      <c r="C125" s="24"/>
      <c r="D125" s="25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  <c r="AK125" s="26"/>
      <c r="AL125" s="26"/>
      <c r="AM125" s="26"/>
      <c r="AN125" s="26"/>
      <c r="AO125" s="26"/>
      <c r="AP125" s="26"/>
      <c r="AQ125" s="26"/>
      <c r="AR125" s="26"/>
      <c r="AS125" s="26"/>
      <c r="AT125" s="26"/>
      <c r="AU125" s="26"/>
      <c r="AV125" s="26"/>
      <c r="AW125" s="26"/>
      <c r="AX125" s="26"/>
      <c r="AY125" s="26"/>
      <c r="AZ125" s="26"/>
      <c r="BA125" s="26"/>
      <c r="BB125" s="26"/>
      <c r="BC125" s="26"/>
      <c r="BD125" s="26"/>
      <c r="BE125" s="26"/>
      <c r="BF125" s="26"/>
      <c r="BG125" s="26"/>
      <c r="BH125" s="26"/>
      <c r="BI125" s="26"/>
      <c r="BJ125" s="26"/>
      <c r="BK125" s="26"/>
      <c r="BL125" s="26"/>
      <c r="BM125" s="26"/>
      <c r="BN125" s="26"/>
      <c r="BO125" s="26"/>
      <c r="BP125" s="26"/>
      <c r="BQ125" s="26"/>
      <c r="BR125" s="26"/>
      <c r="BS125" s="26"/>
      <c r="BT125" s="26"/>
      <c r="BU125" s="26"/>
      <c r="BV125" s="26"/>
      <c r="BW125" s="26"/>
      <c r="BX125" s="26"/>
      <c r="BY125" s="26"/>
      <c r="BZ125" s="26"/>
      <c r="CA125" s="26"/>
      <c r="CB125" s="26"/>
      <c r="CC125" s="26"/>
      <c r="CD125" s="26"/>
      <c r="CE125" s="26"/>
      <c r="CF125" s="26"/>
      <c r="CG125" s="26"/>
      <c r="CH125" s="26"/>
      <c r="CI125" s="26"/>
      <c r="CJ125" s="26"/>
      <c r="CK125" s="26"/>
      <c r="CL125" s="26"/>
      <c r="CM125" s="26"/>
      <c r="CN125" s="26"/>
      <c r="CO125" s="26"/>
      <c r="CP125" s="26"/>
      <c r="CQ125" s="26"/>
      <c r="CR125" s="26"/>
      <c r="CS125" s="26"/>
      <c r="CT125" s="26"/>
      <c r="CU125" s="26"/>
      <c r="CV125" s="26"/>
      <c r="CW125" s="26"/>
      <c r="CX125" s="26"/>
      <c r="CY125" s="26"/>
      <c r="CZ125" s="26"/>
      <c r="DA125" s="26"/>
      <c r="DB125" s="26"/>
      <c r="DC125" s="26"/>
      <c r="DD125" s="26"/>
      <c r="DE125" s="26"/>
      <c r="DF125" s="26"/>
      <c r="DG125" s="26"/>
      <c r="DH125" s="26"/>
      <c r="DI125" s="26"/>
      <c r="DJ125" s="26"/>
      <c r="DK125" s="26"/>
      <c r="DL125" s="26"/>
      <c r="DM125" s="26"/>
      <c r="DN125" s="26"/>
      <c r="DO125" s="26"/>
      <c r="DP125" s="26"/>
      <c r="DQ125" s="26"/>
      <c r="DR125" s="26"/>
      <c r="DS125" s="26"/>
      <c r="DT125" s="26"/>
      <c r="DU125" s="26"/>
      <c r="DV125" s="26"/>
      <c r="DW125" s="28"/>
      <c r="DX125" s="22"/>
      <c r="DY125" s="22"/>
      <c r="DZ125" s="29"/>
      <c r="EA125" s="19"/>
      <c r="EB125" s="30">
        <f>SUMPRODUCT(E125:DV125,$E$5:$DV$5)/IF(SUM($E$5:$DV$5)=0,1,SUM($E$5:$DV$5))/25</f>
        <v>0</v>
      </c>
      <c r="EC125" s="44" t="str">
        <f t="shared" si="3"/>
        <v/>
      </c>
      <c r="ED125" s="42">
        <f>COUNTIF($E125:$DV125,"Отл")</f>
        <v>0</v>
      </c>
      <c r="EE125" s="41">
        <f>COUNTIF($E125:$DV125,"Хор")</f>
        <v>0</v>
      </c>
      <c r="EF125" s="41">
        <f>COUNTIF($E125:$DV125,"Удв")</f>
        <v>0</v>
      </c>
      <c r="EG125" s="46">
        <f>COUNTIF($E125:$DV125,"Зач")</f>
        <v>0</v>
      </c>
    </row>
    <row r="126" spans="1:137" hidden="1" x14ac:dyDescent="0.2">
      <c r="A126" s="23">
        <v>115</v>
      </c>
      <c r="B126" s="24"/>
      <c r="C126" s="24"/>
      <c r="D126" s="25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  <c r="AK126" s="26"/>
      <c r="AL126" s="26"/>
      <c r="AM126" s="26"/>
      <c r="AN126" s="26"/>
      <c r="AO126" s="26"/>
      <c r="AP126" s="26"/>
      <c r="AQ126" s="26"/>
      <c r="AR126" s="26"/>
      <c r="AS126" s="26"/>
      <c r="AT126" s="26"/>
      <c r="AU126" s="26"/>
      <c r="AV126" s="26"/>
      <c r="AW126" s="26"/>
      <c r="AX126" s="26"/>
      <c r="AY126" s="26"/>
      <c r="AZ126" s="26"/>
      <c r="BA126" s="26"/>
      <c r="BB126" s="26"/>
      <c r="BC126" s="26"/>
      <c r="BD126" s="26"/>
      <c r="BE126" s="26"/>
      <c r="BF126" s="26"/>
      <c r="BG126" s="26"/>
      <c r="BH126" s="26"/>
      <c r="BI126" s="26"/>
      <c r="BJ126" s="26"/>
      <c r="BK126" s="26"/>
      <c r="BL126" s="26"/>
      <c r="BM126" s="26"/>
      <c r="BN126" s="26"/>
      <c r="BO126" s="26"/>
      <c r="BP126" s="26"/>
      <c r="BQ126" s="26"/>
      <c r="BR126" s="26"/>
      <c r="BS126" s="26"/>
      <c r="BT126" s="26"/>
      <c r="BU126" s="26"/>
      <c r="BV126" s="26"/>
      <c r="BW126" s="26"/>
      <c r="BX126" s="26"/>
      <c r="BY126" s="26"/>
      <c r="BZ126" s="26"/>
      <c r="CA126" s="26"/>
      <c r="CB126" s="26"/>
      <c r="CC126" s="26"/>
      <c r="CD126" s="26"/>
      <c r="CE126" s="26"/>
      <c r="CF126" s="26"/>
      <c r="CG126" s="26"/>
      <c r="CH126" s="26"/>
      <c r="CI126" s="26"/>
      <c r="CJ126" s="26"/>
      <c r="CK126" s="26"/>
      <c r="CL126" s="26"/>
      <c r="CM126" s="26"/>
      <c r="CN126" s="26"/>
      <c r="CO126" s="26"/>
      <c r="CP126" s="26"/>
      <c r="CQ126" s="26"/>
      <c r="CR126" s="26"/>
      <c r="CS126" s="26"/>
      <c r="CT126" s="26"/>
      <c r="CU126" s="26"/>
      <c r="CV126" s="26"/>
      <c r="CW126" s="26"/>
      <c r="CX126" s="26"/>
      <c r="CY126" s="26"/>
      <c r="CZ126" s="26"/>
      <c r="DA126" s="26"/>
      <c r="DB126" s="26"/>
      <c r="DC126" s="26"/>
      <c r="DD126" s="26"/>
      <c r="DE126" s="26"/>
      <c r="DF126" s="26"/>
      <c r="DG126" s="26"/>
      <c r="DH126" s="26"/>
      <c r="DI126" s="26"/>
      <c r="DJ126" s="26"/>
      <c r="DK126" s="26"/>
      <c r="DL126" s="26"/>
      <c r="DM126" s="26"/>
      <c r="DN126" s="26"/>
      <c r="DO126" s="26"/>
      <c r="DP126" s="26"/>
      <c r="DQ126" s="26"/>
      <c r="DR126" s="26"/>
      <c r="DS126" s="26"/>
      <c r="DT126" s="26"/>
      <c r="DU126" s="26"/>
      <c r="DV126" s="26"/>
      <c r="DW126" s="28"/>
      <c r="DX126" s="22"/>
      <c r="DY126" s="22"/>
      <c r="DZ126" s="29"/>
      <c r="EA126" s="19"/>
      <c r="EB126" s="30">
        <f>SUMPRODUCT(E126:DV126,$E$5:$DV$5)/IF(SUM($E$5:$DV$5)=0,1,SUM($E$5:$DV$5))/25</f>
        <v>0</v>
      </c>
      <c r="EC126" s="44" t="str">
        <f t="shared" si="3"/>
        <v/>
      </c>
      <c r="ED126" s="42">
        <f>COUNTIF($E126:$DV126,"Отл")</f>
        <v>0</v>
      </c>
      <c r="EE126" s="41">
        <f>COUNTIF($E126:$DV126,"Хор")</f>
        <v>0</v>
      </c>
      <c r="EF126" s="41">
        <f>COUNTIF($E126:$DV126,"Удв")</f>
        <v>0</v>
      </c>
      <c r="EG126" s="46">
        <f>COUNTIF($E126:$DV126,"Зач")</f>
        <v>0</v>
      </c>
    </row>
    <row r="127" spans="1:137" hidden="1" x14ac:dyDescent="0.2">
      <c r="A127" s="23">
        <v>116</v>
      </c>
      <c r="B127" s="24"/>
      <c r="C127" s="24"/>
      <c r="D127" s="25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  <c r="AD127" s="26"/>
      <c r="AE127" s="26"/>
      <c r="AF127" s="26"/>
      <c r="AG127" s="26"/>
      <c r="AH127" s="26"/>
      <c r="AI127" s="26"/>
      <c r="AJ127" s="26"/>
      <c r="AK127" s="26"/>
      <c r="AL127" s="26"/>
      <c r="AM127" s="26"/>
      <c r="AN127" s="26"/>
      <c r="AO127" s="26"/>
      <c r="AP127" s="26"/>
      <c r="AQ127" s="26"/>
      <c r="AR127" s="26"/>
      <c r="AS127" s="26"/>
      <c r="AT127" s="26"/>
      <c r="AU127" s="26"/>
      <c r="AV127" s="26"/>
      <c r="AW127" s="26"/>
      <c r="AX127" s="26"/>
      <c r="AY127" s="26"/>
      <c r="AZ127" s="26"/>
      <c r="BA127" s="26"/>
      <c r="BB127" s="26"/>
      <c r="BC127" s="26"/>
      <c r="BD127" s="26"/>
      <c r="BE127" s="26"/>
      <c r="BF127" s="26"/>
      <c r="BG127" s="26"/>
      <c r="BH127" s="26"/>
      <c r="BI127" s="26"/>
      <c r="BJ127" s="26"/>
      <c r="BK127" s="26"/>
      <c r="BL127" s="26"/>
      <c r="BM127" s="26"/>
      <c r="BN127" s="26"/>
      <c r="BO127" s="26"/>
      <c r="BP127" s="26"/>
      <c r="BQ127" s="26"/>
      <c r="BR127" s="26"/>
      <c r="BS127" s="26"/>
      <c r="BT127" s="26"/>
      <c r="BU127" s="26"/>
      <c r="BV127" s="26"/>
      <c r="BW127" s="26"/>
      <c r="BX127" s="26"/>
      <c r="BY127" s="26"/>
      <c r="BZ127" s="26"/>
      <c r="CA127" s="26"/>
      <c r="CB127" s="26"/>
      <c r="CC127" s="26"/>
      <c r="CD127" s="26"/>
      <c r="CE127" s="26"/>
      <c r="CF127" s="26"/>
      <c r="CG127" s="26"/>
      <c r="CH127" s="26"/>
      <c r="CI127" s="26"/>
      <c r="CJ127" s="26"/>
      <c r="CK127" s="26"/>
      <c r="CL127" s="26"/>
      <c r="CM127" s="26"/>
      <c r="CN127" s="26"/>
      <c r="CO127" s="26"/>
      <c r="CP127" s="26"/>
      <c r="CQ127" s="26"/>
      <c r="CR127" s="26"/>
      <c r="CS127" s="26"/>
      <c r="CT127" s="26"/>
      <c r="CU127" s="26"/>
      <c r="CV127" s="26"/>
      <c r="CW127" s="26"/>
      <c r="CX127" s="26"/>
      <c r="CY127" s="26"/>
      <c r="CZ127" s="26"/>
      <c r="DA127" s="26"/>
      <c r="DB127" s="26"/>
      <c r="DC127" s="26"/>
      <c r="DD127" s="26"/>
      <c r="DE127" s="26"/>
      <c r="DF127" s="26"/>
      <c r="DG127" s="26"/>
      <c r="DH127" s="26"/>
      <c r="DI127" s="26"/>
      <c r="DJ127" s="26"/>
      <c r="DK127" s="26"/>
      <c r="DL127" s="26"/>
      <c r="DM127" s="26"/>
      <c r="DN127" s="26"/>
      <c r="DO127" s="26"/>
      <c r="DP127" s="26"/>
      <c r="DQ127" s="26"/>
      <c r="DR127" s="26"/>
      <c r="DS127" s="26"/>
      <c r="DT127" s="26"/>
      <c r="DU127" s="26"/>
      <c r="DV127" s="26"/>
      <c r="DW127" s="28"/>
      <c r="DX127" s="22"/>
      <c r="DY127" s="22"/>
      <c r="DZ127" s="29"/>
      <c r="EA127" s="19"/>
      <c r="EB127" s="30">
        <f>SUMPRODUCT(E127:DV127,$E$5:$DV$5)/IF(SUM($E$5:$DV$5)=0,1,SUM($E$5:$DV$5))/25</f>
        <v>0</v>
      </c>
      <c r="EC127" s="44" t="str">
        <f t="shared" si="3"/>
        <v/>
      </c>
      <c r="ED127" s="42">
        <f>COUNTIF($E127:$DV127,"Отл")</f>
        <v>0</v>
      </c>
      <c r="EE127" s="41">
        <f>COUNTIF($E127:$DV127,"Хор")</f>
        <v>0</v>
      </c>
      <c r="EF127" s="41">
        <f>COUNTIF($E127:$DV127,"Удв")</f>
        <v>0</v>
      </c>
      <c r="EG127" s="46">
        <f>COUNTIF($E127:$DV127,"Зач")</f>
        <v>0</v>
      </c>
    </row>
    <row r="128" spans="1:137" hidden="1" x14ac:dyDescent="0.2">
      <c r="A128" s="23">
        <v>117</v>
      </c>
      <c r="B128" s="24"/>
      <c r="C128" s="24"/>
      <c r="D128" s="25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  <c r="AK128" s="26"/>
      <c r="AL128" s="26"/>
      <c r="AM128" s="26"/>
      <c r="AN128" s="26"/>
      <c r="AO128" s="26"/>
      <c r="AP128" s="26"/>
      <c r="AQ128" s="26"/>
      <c r="AR128" s="26"/>
      <c r="AS128" s="26"/>
      <c r="AT128" s="26"/>
      <c r="AU128" s="26"/>
      <c r="AV128" s="26"/>
      <c r="AW128" s="26"/>
      <c r="AX128" s="26"/>
      <c r="AY128" s="26"/>
      <c r="AZ128" s="26"/>
      <c r="BA128" s="26"/>
      <c r="BB128" s="26"/>
      <c r="BC128" s="26"/>
      <c r="BD128" s="26"/>
      <c r="BE128" s="26"/>
      <c r="BF128" s="26"/>
      <c r="BG128" s="26"/>
      <c r="BH128" s="26"/>
      <c r="BI128" s="26"/>
      <c r="BJ128" s="26"/>
      <c r="BK128" s="26"/>
      <c r="BL128" s="26"/>
      <c r="BM128" s="26"/>
      <c r="BN128" s="26"/>
      <c r="BO128" s="26"/>
      <c r="BP128" s="26"/>
      <c r="BQ128" s="26"/>
      <c r="BR128" s="26"/>
      <c r="BS128" s="26"/>
      <c r="BT128" s="26"/>
      <c r="BU128" s="26"/>
      <c r="BV128" s="26"/>
      <c r="BW128" s="26"/>
      <c r="BX128" s="26"/>
      <c r="BY128" s="26"/>
      <c r="BZ128" s="26"/>
      <c r="CA128" s="26"/>
      <c r="CB128" s="26"/>
      <c r="CC128" s="26"/>
      <c r="CD128" s="26"/>
      <c r="CE128" s="26"/>
      <c r="CF128" s="26"/>
      <c r="CG128" s="26"/>
      <c r="CH128" s="26"/>
      <c r="CI128" s="26"/>
      <c r="CJ128" s="26"/>
      <c r="CK128" s="26"/>
      <c r="CL128" s="26"/>
      <c r="CM128" s="26"/>
      <c r="CN128" s="26"/>
      <c r="CO128" s="26"/>
      <c r="CP128" s="26"/>
      <c r="CQ128" s="26"/>
      <c r="CR128" s="26"/>
      <c r="CS128" s="26"/>
      <c r="CT128" s="26"/>
      <c r="CU128" s="26"/>
      <c r="CV128" s="26"/>
      <c r="CW128" s="26"/>
      <c r="CX128" s="26"/>
      <c r="CY128" s="26"/>
      <c r="CZ128" s="26"/>
      <c r="DA128" s="26"/>
      <c r="DB128" s="26"/>
      <c r="DC128" s="26"/>
      <c r="DD128" s="26"/>
      <c r="DE128" s="26"/>
      <c r="DF128" s="26"/>
      <c r="DG128" s="26"/>
      <c r="DH128" s="26"/>
      <c r="DI128" s="26"/>
      <c r="DJ128" s="26"/>
      <c r="DK128" s="26"/>
      <c r="DL128" s="26"/>
      <c r="DM128" s="26"/>
      <c r="DN128" s="26"/>
      <c r="DO128" s="26"/>
      <c r="DP128" s="26"/>
      <c r="DQ128" s="26"/>
      <c r="DR128" s="26"/>
      <c r="DS128" s="26"/>
      <c r="DT128" s="26"/>
      <c r="DU128" s="26"/>
      <c r="DV128" s="26"/>
      <c r="DW128" s="28"/>
      <c r="DX128" s="22"/>
      <c r="DY128" s="22"/>
      <c r="DZ128" s="29"/>
      <c r="EA128" s="19"/>
      <c r="EB128" s="30">
        <f>SUMPRODUCT(E128:DV128,$E$5:$DV$5)/IF(SUM($E$5:$DV$5)=0,1,SUM($E$5:$DV$5))/25</f>
        <v>0</v>
      </c>
      <c r="EC128" s="44" t="str">
        <f t="shared" si="3"/>
        <v/>
      </c>
      <c r="ED128" s="42">
        <f>COUNTIF($E128:$DV128,"Отл")</f>
        <v>0</v>
      </c>
      <c r="EE128" s="41">
        <f>COUNTIF($E128:$DV128,"Хор")</f>
        <v>0</v>
      </c>
      <c r="EF128" s="41">
        <f>COUNTIF($E128:$DV128,"Удв")</f>
        <v>0</v>
      </c>
      <c r="EG128" s="46">
        <f>COUNTIF($E128:$DV128,"Зач")</f>
        <v>0</v>
      </c>
    </row>
    <row r="129" spans="1:137" hidden="1" x14ac:dyDescent="0.2">
      <c r="A129" s="23">
        <v>118</v>
      </c>
      <c r="B129" s="24"/>
      <c r="C129" s="24"/>
      <c r="D129" s="25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  <c r="AK129" s="26"/>
      <c r="AL129" s="26"/>
      <c r="AM129" s="26"/>
      <c r="AN129" s="26"/>
      <c r="AO129" s="26"/>
      <c r="AP129" s="26"/>
      <c r="AQ129" s="26"/>
      <c r="AR129" s="26"/>
      <c r="AS129" s="26"/>
      <c r="AT129" s="26"/>
      <c r="AU129" s="26"/>
      <c r="AV129" s="26"/>
      <c r="AW129" s="26"/>
      <c r="AX129" s="26"/>
      <c r="AY129" s="26"/>
      <c r="AZ129" s="26"/>
      <c r="BA129" s="26"/>
      <c r="BB129" s="26"/>
      <c r="BC129" s="26"/>
      <c r="BD129" s="26"/>
      <c r="BE129" s="26"/>
      <c r="BF129" s="26"/>
      <c r="BG129" s="26"/>
      <c r="BH129" s="26"/>
      <c r="BI129" s="26"/>
      <c r="BJ129" s="26"/>
      <c r="BK129" s="26"/>
      <c r="BL129" s="26"/>
      <c r="BM129" s="26"/>
      <c r="BN129" s="26"/>
      <c r="BO129" s="26"/>
      <c r="BP129" s="26"/>
      <c r="BQ129" s="26"/>
      <c r="BR129" s="26"/>
      <c r="BS129" s="26"/>
      <c r="BT129" s="26"/>
      <c r="BU129" s="26"/>
      <c r="BV129" s="26"/>
      <c r="BW129" s="26"/>
      <c r="BX129" s="26"/>
      <c r="BY129" s="26"/>
      <c r="BZ129" s="26"/>
      <c r="CA129" s="26"/>
      <c r="CB129" s="26"/>
      <c r="CC129" s="26"/>
      <c r="CD129" s="26"/>
      <c r="CE129" s="26"/>
      <c r="CF129" s="26"/>
      <c r="CG129" s="26"/>
      <c r="CH129" s="26"/>
      <c r="CI129" s="26"/>
      <c r="CJ129" s="26"/>
      <c r="CK129" s="26"/>
      <c r="CL129" s="26"/>
      <c r="CM129" s="26"/>
      <c r="CN129" s="26"/>
      <c r="CO129" s="26"/>
      <c r="CP129" s="26"/>
      <c r="CQ129" s="26"/>
      <c r="CR129" s="26"/>
      <c r="CS129" s="26"/>
      <c r="CT129" s="26"/>
      <c r="CU129" s="26"/>
      <c r="CV129" s="26"/>
      <c r="CW129" s="26"/>
      <c r="CX129" s="26"/>
      <c r="CY129" s="26"/>
      <c r="CZ129" s="26"/>
      <c r="DA129" s="26"/>
      <c r="DB129" s="26"/>
      <c r="DC129" s="26"/>
      <c r="DD129" s="26"/>
      <c r="DE129" s="26"/>
      <c r="DF129" s="26"/>
      <c r="DG129" s="26"/>
      <c r="DH129" s="26"/>
      <c r="DI129" s="26"/>
      <c r="DJ129" s="26"/>
      <c r="DK129" s="26"/>
      <c r="DL129" s="26"/>
      <c r="DM129" s="26"/>
      <c r="DN129" s="26"/>
      <c r="DO129" s="26"/>
      <c r="DP129" s="26"/>
      <c r="DQ129" s="26"/>
      <c r="DR129" s="26"/>
      <c r="DS129" s="26"/>
      <c r="DT129" s="26"/>
      <c r="DU129" s="26"/>
      <c r="DV129" s="26"/>
      <c r="DW129" s="28"/>
      <c r="DX129" s="22"/>
      <c r="DY129" s="22"/>
      <c r="DZ129" s="29"/>
      <c r="EA129" s="19"/>
      <c r="EB129" s="30">
        <f>SUMPRODUCT(E129:DV129,$E$5:$DV$5)/IF(SUM($E$5:$DV$5)=0,1,SUM($E$5:$DV$5))/25</f>
        <v>0</v>
      </c>
      <c r="EC129" s="44" t="str">
        <f t="shared" si="3"/>
        <v/>
      </c>
      <c r="ED129" s="42">
        <f>COUNTIF($E129:$DV129,"Отл")</f>
        <v>0</v>
      </c>
      <c r="EE129" s="41">
        <f>COUNTIF($E129:$DV129,"Хор")</f>
        <v>0</v>
      </c>
      <c r="EF129" s="41">
        <f>COUNTIF($E129:$DV129,"Удв")</f>
        <v>0</v>
      </c>
      <c r="EG129" s="46">
        <f>COUNTIF($E129:$DV129,"Зач")</f>
        <v>0</v>
      </c>
    </row>
    <row r="130" spans="1:137" hidden="1" x14ac:dyDescent="0.2">
      <c r="A130" s="23">
        <v>119</v>
      </c>
      <c r="B130" s="24"/>
      <c r="C130" s="24"/>
      <c r="D130" s="25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  <c r="AK130" s="26"/>
      <c r="AL130" s="26"/>
      <c r="AM130" s="26"/>
      <c r="AN130" s="26"/>
      <c r="AO130" s="26"/>
      <c r="AP130" s="26"/>
      <c r="AQ130" s="26"/>
      <c r="AR130" s="26"/>
      <c r="AS130" s="26"/>
      <c r="AT130" s="26"/>
      <c r="AU130" s="26"/>
      <c r="AV130" s="26"/>
      <c r="AW130" s="26"/>
      <c r="AX130" s="26"/>
      <c r="AY130" s="26"/>
      <c r="AZ130" s="26"/>
      <c r="BA130" s="26"/>
      <c r="BB130" s="26"/>
      <c r="BC130" s="26"/>
      <c r="BD130" s="26"/>
      <c r="BE130" s="26"/>
      <c r="BF130" s="26"/>
      <c r="BG130" s="26"/>
      <c r="BH130" s="26"/>
      <c r="BI130" s="26"/>
      <c r="BJ130" s="26"/>
      <c r="BK130" s="26"/>
      <c r="BL130" s="26"/>
      <c r="BM130" s="26"/>
      <c r="BN130" s="26"/>
      <c r="BO130" s="26"/>
      <c r="BP130" s="26"/>
      <c r="BQ130" s="26"/>
      <c r="BR130" s="26"/>
      <c r="BS130" s="26"/>
      <c r="BT130" s="26"/>
      <c r="BU130" s="26"/>
      <c r="BV130" s="26"/>
      <c r="BW130" s="26"/>
      <c r="BX130" s="26"/>
      <c r="BY130" s="26"/>
      <c r="BZ130" s="26"/>
      <c r="CA130" s="26"/>
      <c r="CB130" s="26"/>
      <c r="CC130" s="26"/>
      <c r="CD130" s="26"/>
      <c r="CE130" s="26"/>
      <c r="CF130" s="26"/>
      <c r="CG130" s="26"/>
      <c r="CH130" s="26"/>
      <c r="CI130" s="26"/>
      <c r="CJ130" s="26"/>
      <c r="CK130" s="26"/>
      <c r="CL130" s="26"/>
      <c r="CM130" s="26"/>
      <c r="CN130" s="26"/>
      <c r="CO130" s="26"/>
      <c r="CP130" s="26"/>
      <c r="CQ130" s="26"/>
      <c r="CR130" s="26"/>
      <c r="CS130" s="26"/>
      <c r="CT130" s="26"/>
      <c r="CU130" s="26"/>
      <c r="CV130" s="26"/>
      <c r="CW130" s="26"/>
      <c r="CX130" s="26"/>
      <c r="CY130" s="26"/>
      <c r="CZ130" s="26"/>
      <c r="DA130" s="26"/>
      <c r="DB130" s="26"/>
      <c r="DC130" s="26"/>
      <c r="DD130" s="26"/>
      <c r="DE130" s="26"/>
      <c r="DF130" s="26"/>
      <c r="DG130" s="26"/>
      <c r="DH130" s="26"/>
      <c r="DI130" s="26"/>
      <c r="DJ130" s="26"/>
      <c r="DK130" s="26"/>
      <c r="DL130" s="26"/>
      <c r="DM130" s="26"/>
      <c r="DN130" s="26"/>
      <c r="DO130" s="26"/>
      <c r="DP130" s="26"/>
      <c r="DQ130" s="26"/>
      <c r="DR130" s="26"/>
      <c r="DS130" s="26"/>
      <c r="DT130" s="26"/>
      <c r="DU130" s="26"/>
      <c r="DV130" s="26"/>
      <c r="DW130" s="28"/>
      <c r="DX130" s="22"/>
      <c r="DY130" s="22"/>
      <c r="DZ130" s="29"/>
      <c r="EA130" s="19"/>
      <c r="EB130" s="30">
        <f>SUMPRODUCT(E130:DV130,$E$5:$DV$5)/IF(SUM($E$5:$DV$5)=0,1,SUM($E$5:$DV$5))/25</f>
        <v>0</v>
      </c>
      <c r="EC130" s="44" t="str">
        <f t="shared" si="3"/>
        <v/>
      </c>
      <c r="ED130" s="42">
        <f>COUNTIF($E130:$DV130,"Отл")</f>
        <v>0</v>
      </c>
      <c r="EE130" s="41">
        <f>COUNTIF($E130:$DV130,"Хор")</f>
        <v>0</v>
      </c>
      <c r="EF130" s="41">
        <f>COUNTIF($E130:$DV130,"Удв")</f>
        <v>0</v>
      </c>
      <c r="EG130" s="46">
        <f>COUNTIF($E130:$DV130,"Зач")</f>
        <v>0</v>
      </c>
    </row>
    <row r="131" spans="1:137" hidden="1" x14ac:dyDescent="0.2">
      <c r="A131" s="23">
        <v>120</v>
      </c>
      <c r="B131" s="24"/>
      <c r="C131" s="24"/>
      <c r="D131" s="25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  <c r="AK131" s="26"/>
      <c r="AL131" s="26"/>
      <c r="AM131" s="26"/>
      <c r="AN131" s="26"/>
      <c r="AO131" s="26"/>
      <c r="AP131" s="26"/>
      <c r="AQ131" s="26"/>
      <c r="AR131" s="26"/>
      <c r="AS131" s="26"/>
      <c r="AT131" s="26"/>
      <c r="AU131" s="26"/>
      <c r="AV131" s="26"/>
      <c r="AW131" s="26"/>
      <c r="AX131" s="26"/>
      <c r="AY131" s="26"/>
      <c r="AZ131" s="26"/>
      <c r="BA131" s="26"/>
      <c r="BB131" s="26"/>
      <c r="BC131" s="26"/>
      <c r="BD131" s="26"/>
      <c r="BE131" s="26"/>
      <c r="BF131" s="26"/>
      <c r="BG131" s="26"/>
      <c r="BH131" s="26"/>
      <c r="BI131" s="26"/>
      <c r="BJ131" s="26"/>
      <c r="BK131" s="26"/>
      <c r="BL131" s="26"/>
      <c r="BM131" s="26"/>
      <c r="BN131" s="26"/>
      <c r="BO131" s="26"/>
      <c r="BP131" s="26"/>
      <c r="BQ131" s="26"/>
      <c r="BR131" s="26"/>
      <c r="BS131" s="26"/>
      <c r="BT131" s="26"/>
      <c r="BU131" s="26"/>
      <c r="BV131" s="26"/>
      <c r="BW131" s="26"/>
      <c r="BX131" s="26"/>
      <c r="BY131" s="26"/>
      <c r="BZ131" s="26"/>
      <c r="CA131" s="26"/>
      <c r="CB131" s="26"/>
      <c r="CC131" s="26"/>
      <c r="CD131" s="26"/>
      <c r="CE131" s="26"/>
      <c r="CF131" s="26"/>
      <c r="CG131" s="26"/>
      <c r="CH131" s="26"/>
      <c r="CI131" s="26"/>
      <c r="CJ131" s="26"/>
      <c r="CK131" s="26"/>
      <c r="CL131" s="26"/>
      <c r="CM131" s="26"/>
      <c r="CN131" s="26"/>
      <c r="CO131" s="26"/>
      <c r="CP131" s="26"/>
      <c r="CQ131" s="26"/>
      <c r="CR131" s="26"/>
      <c r="CS131" s="26"/>
      <c r="CT131" s="26"/>
      <c r="CU131" s="26"/>
      <c r="CV131" s="26"/>
      <c r="CW131" s="26"/>
      <c r="CX131" s="26"/>
      <c r="CY131" s="26"/>
      <c r="CZ131" s="26"/>
      <c r="DA131" s="26"/>
      <c r="DB131" s="26"/>
      <c r="DC131" s="26"/>
      <c r="DD131" s="26"/>
      <c r="DE131" s="26"/>
      <c r="DF131" s="26"/>
      <c r="DG131" s="26"/>
      <c r="DH131" s="26"/>
      <c r="DI131" s="26"/>
      <c r="DJ131" s="26"/>
      <c r="DK131" s="26"/>
      <c r="DL131" s="26"/>
      <c r="DM131" s="26"/>
      <c r="DN131" s="26"/>
      <c r="DO131" s="26"/>
      <c r="DP131" s="26"/>
      <c r="DQ131" s="26"/>
      <c r="DR131" s="26"/>
      <c r="DS131" s="26"/>
      <c r="DT131" s="26"/>
      <c r="DU131" s="26"/>
      <c r="DV131" s="26"/>
      <c r="DW131" s="28"/>
      <c r="DX131" s="22"/>
      <c r="DY131" s="22"/>
      <c r="DZ131" s="29"/>
      <c r="EA131" s="19"/>
      <c r="EB131" s="30">
        <f>SUMPRODUCT(E131:DV131,$E$5:$DV$5)/IF(SUM($E$5:$DV$5)=0,1,SUM($E$5:$DV$5))/25</f>
        <v>0</v>
      </c>
      <c r="EC131" s="44" t="str">
        <f t="shared" si="3"/>
        <v/>
      </c>
      <c r="ED131" s="42">
        <f>COUNTIF($E131:$DV131,"Отл")</f>
        <v>0</v>
      </c>
      <c r="EE131" s="41">
        <f>COUNTIF($E131:$DV131,"Хор")</f>
        <v>0</v>
      </c>
      <c r="EF131" s="41">
        <f>COUNTIF($E131:$DV131,"Удв")</f>
        <v>0</v>
      </c>
      <c r="EG131" s="46">
        <f>COUNTIF($E131:$DV131,"Зач")</f>
        <v>0</v>
      </c>
    </row>
    <row r="132" spans="1:137" hidden="1" x14ac:dyDescent="0.2">
      <c r="A132" s="23">
        <v>121</v>
      </c>
      <c r="B132" s="24"/>
      <c r="C132" s="24"/>
      <c r="D132" s="25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  <c r="AK132" s="26"/>
      <c r="AL132" s="26"/>
      <c r="AM132" s="26"/>
      <c r="AN132" s="26"/>
      <c r="AO132" s="26"/>
      <c r="AP132" s="26"/>
      <c r="AQ132" s="26"/>
      <c r="AR132" s="26"/>
      <c r="AS132" s="26"/>
      <c r="AT132" s="26"/>
      <c r="AU132" s="26"/>
      <c r="AV132" s="26"/>
      <c r="AW132" s="26"/>
      <c r="AX132" s="26"/>
      <c r="AY132" s="26"/>
      <c r="AZ132" s="26"/>
      <c r="BA132" s="26"/>
      <c r="BB132" s="26"/>
      <c r="BC132" s="26"/>
      <c r="BD132" s="26"/>
      <c r="BE132" s="26"/>
      <c r="BF132" s="26"/>
      <c r="BG132" s="26"/>
      <c r="BH132" s="26"/>
      <c r="BI132" s="26"/>
      <c r="BJ132" s="26"/>
      <c r="BK132" s="26"/>
      <c r="BL132" s="26"/>
      <c r="BM132" s="26"/>
      <c r="BN132" s="26"/>
      <c r="BO132" s="26"/>
      <c r="BP132" s="26"/>
      <c r="BQ132" s="26"/>
      <c r="BR132" s="26"/>
      <c r="BS132" s="26"/>
      <c r="BT132" s="26"/>
      <c r="BU132" s="26"/>
      <c r="BV132" s="26"/>
      <c r="BW132" s="26"/>
      <c r="BX132" s="26"/>
      <c r="BY132" s="26"/>
      <c r="BZ132" s="26"/>
      <c r="CA132" s="26"/>
      <c r="CB132" s="26"/>
      <c r="CC132" s="26"/>
      <c r="CD132" s="26"/>
      <c r="CE132" s="26"/>
      <c r="CF132" s="26"/>
      <c r="CG132" s="26"/>
      <c r="CH132" s="26"/>
      <c r="CI132" s="26"/>
      <c r="CJ132" s="26"/>
      <c r="CK132" s="26"/>
      <c r="CL132" s="26"/>
      <c r="CM132" s="26"/>
      <c r="CN132" s="26"/>
      <c r="CO132" s="26"/>
      <c r="CP132" s="26"/>
      <c r="CQ132" s="26"/>
      <c r="CR132" s="26"/>
      <c r="CS132" s="26"/>
      <c r="CT132" s="26"/>
      <c r="CU132" s="26"/>
      <c r="CV132" s="26"/>
      <c r="CW132" s="26"/>
      <c r="CX132" s="26"/>
      <c r="CY132" s="26"/>
      <c r="CZ132" s="26"/>
      <c r="DA132" s="26"/>
      <c r="DB132" s="26"/>
      <c r="DC132" s="26"/>
      <c r="DD132" s="26"/>
      <c r="DE132" s="26"/>
      <c r="DF132" s="26"/>
      <c r="DG132" s="26"/>
      <c r="DH132" s="26"/>
      <c r="DI132" s="26"/>
      <c r="DJ132" s="26"/>
      <c r="DK132" s="26"/>
      <c r="DL132" s="26"/>
      <c r="DM132" s="26"/>
      <c r="DN132" s="26"/>
      <c r="DO132" s="26"/>
      <c r="DP132" s="26"/>
      <c r="DQ132" s="26"/>
      <c r="DR132" s="26"/>
      <c r="DS132" s="26"/>
      <c r="DT132" s="26"/>
      <c r="DU132" s="26"/>
      <c r="DV132" s="26"/>
      <c r="DW132" s="28"/>
      <c r="DX132" s="22"/>
      <c r="DY132" s="22"/>
      <c r="DZ132" s="29"/>
      <c r="EA132" s="19"/>
      <c r="EB132" s="30">
        <f>SUMPRODUCT(E132:DV132,$E$5:$DV$5)/IF(SUM($E$5:$DV$5)=0,1,SUM($E$5:$DV$5))/25</f>
        <v>0</v>
      </c>
      <c r="EC132" s="44" t="str">
        <f t="shared" si="3"/>
        <v/>
      </c>
      <c r="ED132" s="42">
        <f>COUNTIF($E132:$DV132,"Отл")</f>
        <v>0</v>
      </c>
      <c r="EE132" s="41">
        <f>COUNTIF($E132:$DV132,"Хор")</f>
        <v>0</v>
      </c>
      <c r="EF132" s="41">
        <f>COUNTIF($E132:$DV132,"Удв")</f>
        <v>0</v>
      </c>
      <c r="EG132" s="46">
        <f>COUNTIF($E132:$DV132,"Зач")</f>
        <v>0</v>
      </c>
    </row>
    <row r="133" spans="1:137" hidden="1" x14ac:dyDescent="0.2">
      <c r="A133" s="23">
        <v>122</v>
      </c>
      <c r="B133" s="24"/>
      <c r="C133" s="24"/>
      <c r="D133" s="25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  <c r="AK133" s="26"/>
      <c r="AL133" s="26"/>
      <c r="AM133" s="26"/>
      <c r="AN133" s="26"/>
      <c r="AO133" s="26"/>
      <c r="AP133" s="26"/>
      <c r="AQ133" s="26"/>
      <c r="AR133" s="26"/>
      <c r="AS133" s="26"/>
      <c r="AT133" s="26"/>
      <c r="AU133" s="26"/>
      <c r="AV133" s="26"/>
      <c r="AW133" s="26"/>
      <c r="AX133" s="26"/>
      <c r="AY133" s="26"/>
      <c r="AZ133" s="26"/>
      <c r="BA133" s="26"/>
      <c r="BB133" s="26"/>
      <c r="BC133" s="26"/>
      <c r="BD133" s="26"/>
      <c r="BE133" s="26"/>
      <c r="BF133" s="26"/>
      <c r="BG133" s="26"/>
      <c r="BH133" s="26"/>
      <c r="BI133" s="26"/>
      <c r="BJ133" s="26"/>
      <c r="BK133" s="26"/>
      <c r="BL133" s="26"/>
      <c r="BM133" s="26"/>
      <c r="BN133" s="26"/>
      <c r="BO133" s="26"/>
      <c r="BP133" s="26"/>
      <c r="BQ133" s="26"/>
      <c r="BR133" s="26"/>
      <c r="BS133" s="26"/>
      <c r="BT133" s="26"/>
      <c r="BU133" s="26"/>
      <c r="BV133" s="26"/>
      <c r="BW133" s="26"/>
      <c r="BX133" s="26"/>
      <c r="BY133" s="26"/>
      <c r="BZ133" s="26"/>
      <c r="CA133" s="26"/>
      <c r="CB133" s="26"/>
      <c r="CC133" s="26"/>
      <c r="CD133" s="26"/>
      <c r="CE133" s="26"/>
      <c r="CF133" s="26"/>
      <c r="CG133" s="26"/>
      <c r="CH133" s="26"/>
      <c r="CI133" s="26"/>
      <c r="CJ133" s="26"/>
      <c r="CK133" s="26"/>
      <c r="CL133" s="26"/>
      <c r="CM133" s="26"/>
      <c r="CN133" s="26"/>
      <c r="CO133" s="26"/>
      <c r="CP133" s="26"/>
      <c r="CQ133" s="26"/>
      <c r="CR133" s="26"/>
      <c r="CS133" s="26"/>
      <c r="CT133" s="26"/>
      <c r="CU133" s="26"/>
      <c r="CV133" s="26"/>
      <c r="CW133" s="26"/>
      <c r="CX133" s="26"/>
      <c r="CY133" s="26"/>
      <c r="CZ133" s="26"/>
      <c r="DA133" s="26"/>
      <c r="DB133" s="26"/>
      <c r="DC133" s="26"/>
      <c r="DD133" s="26"/>
      <c r="DE133" s="26"/>
      <c r="DF133" s="26"/>
      <c r="DG133" s="26"/>
      <c r="DH133" s="26"/>
      <c r="DI133" s="26"/>
      <c r="DJ133" s="26"/>
      <c r="DK133" s="26"/>
      <c r="DL133" s="26"/>
      <c r="DM133" s="26"/>
      <c r="DN133" s="26"/>
      <c r="DO133" s="26"/>
      <c r="DP133" s="26"/>
      <c r="DQ133" s="26"/>
      <c r="DR133" s="26"/>
      <c r="DS133" s="26"/>
      <c r="DT133" s="26"/>
      <c r="DU133" s="26"/>
      <c r="DV133" s="26"/>
      <c r="DW133" s="28"/>
      <c r="DX133" s="22"/>
      <c r="DY133" s="22"/>
      <c r="DZ133" s="29"/>
      <c r="EA133" s="19"/>
      <c r="EB133" s="30">
        <f>SUMPRODUCT(E133:DV133,$E$5:$DV$5)/IF(SUM($E$5:$DV$5)=0,1,SUM($E$5:$DV$5))/25</f>
        <v>0</v>
      </c>
      <c r="EC133" s="44" t="str">
        <f t="shared" si="3"/>
        <v/>
      </c>
      <c r="ED133" s="42">
        <f>COUNTIF($E133:$DV133,"Отл")</f>
        <v>0</v>
      </c>
      <c r="EE133" s="41">
        <f>COUNTIF($E133:$DV133,"Хор")</f>
        <v>0</v>
      </c>
      <c r="EF133" s="41">
        <f>COUNTIF($E133:$DV133,"Удв")</f>
        <v>0</v>
      </c>
      <c r="EG133" s="46">
        <f>COUNTIF($E133:$DV133,"Зач")</f>
        <v>0</v>
      </c>
    </row>
    <row r="134" spans="1:137" hidden="1" x14ac:dyDescent="0.2">
      <c r="A134" s="23">
        <v>123</v>
      </c>
      <c r="B134" s="24"/>
      <c r="C134" s="24"/>
      <c r="D134" s="25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  <c r="AK134" s="26"/>
      <c r="AL134" s="26"/>
      <c r="AM134" s="26"/>
      <c r="AN134" s="26"/>
      <c r="AO134" s="26"/>
      <c r="AP134" s="26"/>
      <c r="AQ134" s="26"/>
      <c r="AR134" s="26"/>
      <c r="AS134" s="26"/>
      <c r="AT134" s="26"/>
      <c r="AU134" s="26"/>
      <c r="AV134" s="26"/>
      <c r="AW134" s="26"/>
      <c r="AX134" s="26"/>
      <c r="AY134" s="26"/>
      <c r="AZ134" s="26"/>
      <c r="BA134" s="26"/>
      <c r="BB134" s="26"/>
      <c r="BC134" s="26"/>
      <c r="BD134" s="26"/>
      <c r="BE134" s="26"/>
      <c r="BF134" s="26"/>
      <c r="BG134" s="26"/>
      <c r="BH134" s="26"/>
      <c r="BI134" s="26"/>
      <c r="BJ134" s="26"/>
      <c r="BK134" s="26"/>
      <c r="BL134" s="26"/>
      <c r="BM134" s="26"/>
      <c r="BN134" s="26"/>
      <c r="BO134" s="26"/>
      <c r="BP134" s="26"/>
      <c r="BQ134" s="26"/>
      <c r="BR134" s="26"/>
      <c r="BS134" s="26"/>
      <c r="BT134" s="26"/>
      <c r="BU134" s="26"/>
      <c r="BV134" s="26"/>
      <c r="BW134" s="26"/>
      <c r="BX134" s="26"/>
      <c r="BY134" s="26"/>
      <c r="BZ134" s="26"/>
      <c r="CA134" s="26"/>
      <c r="CB134" s="26"/>
      <c r="CC134" s="26"/>
      <c r="CD134" s="26"/>
      <c r="CE134" s="26"/>
      <c r="CF134" s="26"/>
      <c r="CG134" s="26"/>
      <c r="CH134" s="26"/>
      <c r="CI134" s="26"/>
      <c r="CJ134" s="26"/>
      <c r="CK134" s="26"/>
      <c r="CL134" s="26"/>
      <c r="CM134" s="26"/>
      <c r="CN134" s="26"/>
      <c r="CO134" s="26"/>
      <c r="CP134" s="26"/>
      <c r="CQ134" s="26"/>
      <c r="CR134" s="26"/>
      <c r="CS134" s="26"/>
      <c r="CT134" s="26"/>
      <c r="CU134" s="26"/>
      <c r="CV134" s="26"/>
      <c r="CW134" s="26"/>
      <c r="CX134" s="26"/>
      <c r="CY134" s="26"/>
      <c r="CZ134" s="26"/>
      <c r="DA134" s="26"/>
      <c r="DB134" s="26"/>
      <c r="DC134" s="26"/>
      <c r="DD134" s="26"/>
      <c r="DE134" s="26"/>
      <c r="DF134" s="26"/>
      <c r="DG134" s="26"/>
      <c r="DH134" s="26"/>
      <c r="DI134" s="26"/>
      <c r="DJ134" s="26"/>
      <c r="DK134" s="26"/>
      <c r="DL134" s="26"/>
      <c r="DM134" s="26"/>
      <c r="DN134" s="26"/>
      <c r="DO134" s="26"/>
      <c r="DP134" s="26"/>
      <c r="DQ134" s="26"/>
      <c r="DR134" s="26"/>
      <c r="DS134" s="26"/>
      <c r="DT134" s="26"/>
      <c r="DU134" s="26"/>
      <c r="DV134" s="26"/>
      <c r="DW134" s="28"/>
      <c r="DX134" s="22"/>
      <c r="DY134" s="22"/>
      <c r="DZ134" s="29"/>
      <c r="EA134" s="19"/>
      <c r="EB134" s="30">
        <f>SUMPRODUCT(E134:DV134,$E$5:$DV$5)/IF(SUM($E$5:$DV$5)=0,1,SUM($E$5:$DV$5))/25</f>
        <v>0</v>
      </c>
      <c r="EC134" s="44" t="str">
        <f t="shared" si="3"/>
        <v/>
      </c>
      <c r="ED134" s="42">
        <f>COUNTIF($E134:$DV134,"Отл")</f>
        <v>0</v>
      </c>
      <c r="EE134" s="41">
        <f>COUNTIF($E134:$DV134,"Хор")</f>
        <v>0</v>
      </c>
      <c r="EF134" s="41">
        <f>COUNTIF($E134:$DV134,"Удв")</f>
        <v>0</v>
      </c>
      <c r="EG134" s="46">
        <f>COUNTIF($E134:$DV134,"Зач")</f>
        <v>0</v>
      </c>
    </row>
    <row r="135" spans="1:137" hidden="1" x14ac:dyDescent="0.2">
      <c r="A135" s="23">
        <v>124</v>
      </c>
      <c r="B135" s="24"/>
      <c r="C135" s="24"/>
      <c r="D135" s="25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  <c r="AD135" s="26"/>
      <c r="AE135" s="26"/>
      <c r="AF135" s="26"/>
      <c r="AG135" s="26"/>
      <c r="AH135" s="26"/>
      <c r="AI135" s="26"/>
      <c r="AJ135" s="26"/>
      <c r="AK135" s="26"/>
      <c r="AL135" s="26"/>
      <c r="AM135" s="26"/>
      <c r="AN135" s="26"/>
      <c r="AO135" s="26"/>
      <c r="AP135" s="26"/>
      <c r="AQ135" s="26"/>
      <c r="AR135" s="26"/>
      <c r="AS135" s="26"/>
      <c r="AT135" s="26"/>
      <c r="AU135" s="26"/>
      <c r="AV135" s="26"/>
      <c r="AW135" s="26"/>
      <c r="AX135" s="26"/>
      <c r="AY135" s="26"/>
      <c r="AZ135" s="26"/>
      <c r="BA135" s="26"/>
      <c r="BB135" s="26"/>
      <c r="BC135" s="26"/>
      <c r="BD135" s="26"/>
      <c r="BE135" s="26"/>
      <c r="BF135" s="26"/>
      <c r="BG135" s="26"/>
      <c r="BH135" s="26"/>
      <c r="BI135" s="26"/>
      <c r="BJ135" s="26"/>
      <c r="BK135" s="26"/>
      <c r="BL135" s="26"/>
      <c r="BM135" s="26"/>
      <c r="BN135" s="26"/>
      <c r="BO135" s="26"/>
      <c r="BP135" s="26"/>
      <c r="BQ135" s="26"/>
      <c r="BR135" s="26"/>
      <c r="BS135" s="26"/>
      <c r="BT135" s="26"/>
      <c r="BU135" s="26"/>
      <c r="BV135" s="26"/>
      <c r="BW135" s="26"/>
      <c r="BX135" s="26"/>
      <c r="BY135" s="26"/>
      <c r="BZ135" s="26"/>
      <c r="CA135" s="26"/>
      <c r="CB135" s="26"/>
      <c r="CC135" s="26"/>
      <c r="CD135" s="26"/>
      <c r="CE135" s="26"/>
      <c r="CF135" s="26"/>
      <c r="CG135" s="26"/>
      <c r="CH135" s="26"/>
      <c r="CI135" s="26"/>
      <c r="CJ135" s="26"/>
      <c r="CK135" s="26"/>
      <c r="CL135" s="26"/>
      <c r="CM135" s="26"/>
      <c r="CN135" s="26"/>
      <c r="CO135" s="26"/>
      <c r="CP135" s="26"/>
      <c r="CQ135" s="26"/>
      <c r="CR135" s="26"/>
      <c r="CS135" s="26"/>
      <c r="CT135" s="26"/>
      <c r="CU135" s="26"/>
      <c r="CV135" s="26"/>
      <c r="CW135" s="26"/>
      <c r="CX135" s="26"/>
      <c r="CY135" s="26"/>
      <c r="CZ135" s="26"/>
      <c r="DA135" s="26"/>
      <c r="DB135" s="26"/>
      <c r="DC135" s="26"/>
      <c r="DD135" s="26"/>
      <c r="DE135" s="26"/>
      <c r="DF135" s="26"/>
      <c r="DG135" s="26"/>
      <c r="DH135" s="26"/>
      <c r="DI135" s="26"/>
      <c r="DJ135" s="26"/>
      <c r="DK135" s="26"/>
      <c r="DL135" s="26"/>
      <c r="DM135" s="26"/>
      <c r="DN135" s="26"/>
      <c r="DO135" s="26"/>
      <c r="DP135" s="26"/>
      <c r="DQ135" s="26"/>
      <c r="DR135" s="26"/>
      <c r="DS135" s="26"/>
      <c r="DT135" s="26"/>
      <c r="DU135" s="26"/>
      <c r="DV135" s="26"/>
      <c r="DW135" s="28"/>
      <c r="DX135" s="22"/>
      <c r="DY135" s="22"/>
      <c r="DZ135" s="29"/>
      <c r="EA135" s="19"/>
      <c r="EB135" s="30">
        <f>SUMPRODUCT(E135:DV135,$E$5:$DV$5)/IF(SUM($E$5:$DV$5)=0,1,SUM($E$5:$DV$5))/25</f>
        <v>0</v>
      </c>
      <c r="EC135" s="44" t="str">
        <f t="shared" si="3"/>
        <v/>
      </c>
      <c r="ED135" s="42">
        <f>COUNTIF($E135:$DV135,"Отл")</f>
        <v>0</v>
      </c>
      <c r="EE135" s="41">
        <f>COUNTIF($E135:$DV135,"Хор")</f>
        <v>0</v>
      </c>
      <c r="EF135" s="41">
        <f>COUNTIF($E135:$DV135,"Удв")</f>
        <v>0</v>
      </c>
      <c r="EG135" s="46">
        <f>COUNTIF($E135:$DV135,"Зач")</f>
        <v>0</v>
      </c>
    </row>
    <row r="136" spans="1:137" hidden="1" x14ac:dyDescent="0.2">
      <c r="A136" s="23">
        <v>125</v>
      </c>
      <c r="B136" s="24"/>
      <c r="C136" s="24"/>
      <c r="D136" s="25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  <c r="AK136" s="26"/>
      <c r="AL136" s="26"/>
      <c r="AM136" s="26"/>
      <c r="AN136" s="26"/>
      <c r="AO136" s="26"/>
      <c r="AP136" s="26"/>
      <c r="AQ136" s="26"/>
      <c r="AR136" s="26"/>
      <c r="AS136" s="26"/>
      <c r="AT136" s="26"/>
      <c r="AU136" s="26"/>
      <c r="AV136" s="26"/>
      <c r="AW136" s="26"/>
      <c r="AX136" s="26"/>
      <c r="AY136" s="26"/>
      <c r="AZ136" s="26"/>
      <c r="BA136" s="26"/>
      <c r="BB136" s="26"/>
      <c r="BC136" s="26"/>
      <c r="BD136" s="26"/>
      <c r="BE136" s="26"/>
      <c r="BF136" s="26"/>
      <c r="BG136" s="26"/>
      <c r="BH136" s="26"/>
      <c r="BI136" s="26"/>
      <c r="BJ136" s="26"/>
      <c r="BK136" s="26"/>
      <c r="BL136" s="26"/>
      <c r="BM136" s="26"/>
      <c r="BN136" s="26"/>
      <c r="BO136" s="26"/>
      <c r="BP136" s="26"/>
      <c r="BQ136" s="26"/>
      <c r="BR136" s="26"/>
      <c r="BS136" s="26"/>
      <c r="BT136" s="26"/>
      <c r="BU136" s="26"/>
      <c r="BV136" s="26"/>
      <c r="BW136" s="26"/>
      <c r="BX136" s="26"/>
      <c r="BY136" s="26"/>
      <c r="BZ136" s="26"/>
      <c r="CA136" s="26"/>
      <c r="CB136" s="26"/>
      <c r="CC136" s="26"/>
      <c r="CD136" s="26"/>
      <c r="CE136" s="26"/>
      <c r="CF136" s="26"/>
      <c r="CG136" s="26"/>
      <c r="CH136" s="26"/>
      <c r="CI136" s="26"/>
      <c r="CJ136" s="26"/>
      <c r="CK136" s="26"/>
      <c r="CL136" s="26"/>
      <c r="CM136" s="26"/>
      <c r="CN136" s="26"/>
      <c r="CO136" s="26"/>
      <c r="CP136" s="26"/>
      <c r="CQ136" s="26"/>
      <c r="CR136" s="26"/>
      <c r="CS136" s="26"/>
      <c r="CT136" s="26"/>
      <c r="CU136" s="26"/>
      <c r="CV136" s="26"/>
      <c r="CW136" s="26"/>
      <c r="CX136" s="26"/>
      <c r="CY136" s="26"/>
      <c r="CZ136" s="26"/>
      <c r="DA136" s="26"/>
      <c r="DB136" s="26"/>
      <c r="DC136" s="26"/>
      <c r="DD136" s="26"/>
      <c r="DE136" s="26"/>
      <c r="DF136" s="26"/>
      <c r="DG136" s="26"/>
      <c r="DH136" s="26"/>
      <c r="DI136" s="26"/>
      <c r="DJ136" s="26"/>
      <c r="DK136" s="26"/>
      <c r="DL136" s="26"/>
      <c r="DM136" s="26"/>
      <c r="DN136" s="26"/>
      <c r="DO136" s="26"/>
      <c r="DP136" s="26"/>
      <c r="DQ136" s="26"/>
      <c r="DR136" s="26"/>
      <c r="DS136" s="26"/>
      <c r="DT136" s="26"/>
      <c r="DU136" s="26"/>
      <c r="DV136" s="26"/>
      <c r="DW136" s="28"/>
      <c r="DX136" s="22"/>
      <c r="DY136" s="22"/>
      <c r="DZ136" s="29"/>
      <c r="EA136" s="19"/>
      <c r="EB136" s="30">
        <f>SUMPRODUCT(E136:DV136,$E$5:$DV$5)/IF(SUM($E$5:$DV$5)=0,1,SUM($E$5:$DV$5))/25</f>
        <v>0</v>
      </c>
      <c r="EC136" s="44" t="str">
        <f t="shared" si="3"/>
        <v/>
      </c>
      <c r="ED136" s="42">
        <f>COUNTIF($E136:$DV136,"Отл")</f>
        <v>0</v>
      </c>
      <c r="EE136" s="41">
        <f>COUNTIF($E136:$DV136,"Хор")</f>
        <v>0</v>
      </c>
      <c r="EF136" s="41">
        <f>COUNTIF($E136:$DV136,"Удв")</f>
        <v>0</v>
      </c>
      <c r="EG136" s="46">
        <f>COUNTIF($E136:$DV136,"Зач")</f>
        <v>0</v>
      </c>
    </row>
    <row r="137" spans="1:137" hidden="1" x14ac:dyDescent="0.2">
      <c r="A137" s="23">
        <v>126</v>
      </c>
      <c r="B137" s="24"/>
      <c r="C137" s="24"/>
      <c r="D137" s="25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  <c r="AK137" s="26"/>
      <c r="AL137" s="26"/>
      <c r="AM137" s="26"/>
      <c r="AN137" s="26"/>
      <c r="AO137" s="26"/>
      <c r="AP137" s="26"/>
      <c r="AQ137" s="26"/>
      <c r="AR137" s="26"/>
      <c r="AS137" s="26"/>
      <c r="AT137" s="26"/>
      <c r="AU137" s="26"/>
      <c r="AV137" s="26"/>
      <c r="AW137" s="26"/>
      <c r="AX137" s="26"/>
      <c r="AY137" s="26"/>
      <c r="AZ137" s="26"/>
      <c r="BA137" s="26"/>
      <c r="BB137" s="26"/>
      <c r="BC137" s="26"/>
      <c r="BD137" s="26"/>
      <c r="BE137" s="26"/>
      <c r="BF137" s="26"/>
      <c r="BG137" s="26"/>
      <c r="BH137" s="26"/>
      <c r="BI137" s="26"/>
      <c r="BJ137" s="26"/>
      <c r="BK137" s="26"/>
      <c r="BL137" s="26"/>
      <c r="BM137" s="26"/>
      <c r="BN137" s="26"/>
      <c r="BO137" s="26"/>
      <c r="BP137" s="26"/>
      <c r="BQ137" s="26"/>
      <c r="BR137" s="26"/>
      <c r="BS137" s="26"/>
      <c r="BT137" s="26"/>
      <c r="BU137" s="26"/>
      <c r="BV137" s="26"/>
      <c r="BW137" s="26"/>
      <c r="BX137" s="26"/>
      <c r="BY137" s="26"/>
      <c r="BZ137" s="26"/>
      <c r="CA137" s="26"/>
      <c r="CB137" s="26"/>
      <c r="CC137" s="26"/>
      <c r="CD137" s="26"/>
      <c r="CE137" s="26"/>
      <c r="CF137" s="26"/>
      <c r="CG137" s="26"/>
      <c r="CH137" s="26"/>
      <c r="CI137" s="26"/>
      <c r="CJ137" s="26"/>
      <c r="CK137" s="26"/>
      <c r="CL137" s="26"/>
      <c r="CM137" s="26"/>
      <c r="CN137" s="26"/>
      <c r="CO137" s="26"/>
      <c r="CP137" s="26"/>
      <c r="CQ137" s="26"/>
      <c r="CR137" s="26"/>
      <c r="CS137" s="26"/>
      <c r="CT137" s="26"/>
      <c r="CU137" s="26"/>
      <c r="CV137" s="26"/>
      <c r="CW137" s="26"/>
      <c r="CX137" s="26"/>
      <c r="CY137" s="26"/>
      <c r="CZ137" s="26"/>
      <c r="DA137" s="26"/>
      <c r="DB137" s="26"/>
      <c r="DC137" s="26"/>
      <c r="DD137" s="26"/>
      <c r="DE137" s="26"/>
      <c r="DF137" s="26"/>
      <c r="DG137" s="26"/>
      <c r="DH137" s="26"/>
      <c r="DI137" s="26"/>
      <c r="DJ137" s="26"/>
      <c r="DK137" s="26"/>
      <c r="DL137" s="26"/>
      <c r="DM137" s="26"/>
      <c r="DN137" s="26"/>
      <c r="DO137" s="26"/>
      <c r="DP137" s="26"/>
      <c r="DQ137" s="26"/>
      <c r="DR137" s="26"/>
      <c r="DS137" s="26"/>
      <c r="DT137" s="26"/>
      <c r="DU137" s="26"/>
      <c r="DV137" s="26"/>
      <c r="DW137" s="28"/>
      <c r="DX137" s="22"/>
      <c r="DY137" s="22"/>
      <c r="DZ137" s="29"/>
      <c r="EA137" s="19"/>
      <c r="EB137" s="30">
        <f>SUMPRODUCT(E137:DV137,$E$5:$DV$5)/IF(SUM($E$5:$DV$5)=0,1,SUM($E$5:$DV$5))/25</f>
        <v>0</v>
      </c>
      <c r="EC137" s="44" t="str">
        <f t="shared" si="3"/>
        <v/>
      </c>
      <c r="ED137" s="42">
        <f>COUNTIF($E137:$DV137,"Отл")</f>
        <v>0</v>
      </c>
      <c r="EE137" s="41">
        <f>COUNTIF($E137:$DV137,"Хор")</f>
        <v>0</v>
      </c>
      <c r="EF137" s="41">
        <f>COUNTIF($E137:$DV137,"Удв")</f>
        <v>0</v>
      </c>
      <c r="EG137" s="46">
        <f>COUNTIF($E137:$DV137,"Зач")</f>
        <v>0</v>
      </c>
    </row>
    <row r="138" spans="1:137" hidden="1" x14ac:dyDescent="0.2">
      <c r="A138" s="23">
        <v>127</v>
      </c>
      <c r="B138" s="24"/>
      <c r="C138" s="24"/>
      <c r="D138" s="25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  <c r="AK138" s="26"/>
      <c r="AL138" s="26"/>
      <c r="AM138" s="26"/>
      <c r="AN138" s="26"/>
      <c r="AO138" s="26"/>
      <c r="AP138" s="26"/>
      <c r="AQ138" s="26"/>
      <c r="AR138" s="26"/>
      <c r="AS138" s="26"/>
      <c r="AT138" s="26"/>
      <c r="AU138" s="26"/>
      <c r="AV138" s="26"/>
      <c r="AW138" s="26"/>
      <c r="AX138" s="26"/>
      <c r="AY138" s="26"/>
      <c r="AZ138" s="26"/>
      <c r="BA138" s="26"/>
      <c r="BB138" s="26"/>
      <c r="BC138" s="26"/>
      <c r="BD138" s="26"/>
      <c r="BE138" s="26"/>
      <c r="BF138" s="26"/>
      <c r="BG138" s="26"/>
      <c r="BH138" s="26"/>
      <c r="BI138" s="26"/>
      <c r="BJ138" s="26"/>
      <c r="BK138" s="26"/>
      <c r="BL138" s="26"/>
      <c r="BM138" s="26"/>
      <c r="BN138" s="26"/>
      <c r="BO138" s="26"/>
      <c r="BP138" s="26"/>
      <c r="BQ138" s="26"/>
      <c r="BR138" s="26"/>
      <c r="BS138" s="26"/>
      <c r="BT138" s="26"/>
      <c r="BU138" s="26"/>
      <c r="BV138" s="26"/>
      <c r="BW138" s="26"/>
      <c r="BX138" s="26"/>
      <c r="BY138" s="26"/>
      <c r="BZ138" s="26"/>
      <c r="CA138" s="26"/>
      <c r="CB138" s="26"/>
      <c r="CC138" s="26"/>
      <c r="CD138" s="26"/>
      <c r="CE138" s="26"/>
      <c r="CF138" s="26"/>
      <c r="CG138" s="26"/>
      <c r="CH138" s="26"/>
      <c r="CI138" s="26"/>
      <c r="CJ138" s="26"/>
      <c r="CK138" s="26"/>
      <c r="CL138" s="26"/>
      <c r="CM138" s="26"/>
      <c r="CN138" s="26"/>
      <c r="CO138" s="26"/>
      <c r="CP138" s="26"/>
      <c r="CQ138" s="26"/>
      <c r="CR138" s="26"/>
      <c r="CS138" s="26"/>
      <c r="CT138" s="26"/>
      <c r="CU138" s="26"/>
      <c r="CV138" s="26"/>
      <c r="CW138" s="26"/>
      <c r="CX138" s="26"/>
      <c r="CY138" s="26"/>
      <c r="CZ138" s="26"/>
      <c r="DA138" s="26"/>
      <c r="DB138" s="26"/>
      <c r="DC138" s="26"/>
      <c r="DD138" s="26"/>
      <c r="DE138" s="26"/>
      <c r="DF138" s="26"/>
      <c r="DG138" s="26"/>
      <c r="DH138" s="26"/>
      <c r="DI138" s="26"/>
      <c r="DJ138" s="26"/>
      <c r="DK138" s="26"/>
      <c r="DL138" s="26"/>
      <c r="DM138" s="26"/>
      <c r="DN138" s="26"/>
      <c r="DO138" s="26"/>
      <c r="DP138" s="26"/>
      <c r="DQ138" s="26"/>
      <c r="DR138" s="26"/>
      <c r="DS138" s="26"/>
      <c r="DT138" s="26"/>
      <c r="DU138" s="26"/>
      <c r="DV138" s="26"/>
      <c r="DW138" s="28"/>
      <c r="DX138" s="22"/>
      <c r="DY138" s="22"/>
      <c r="DZ138" s="29"/>
      <c r="EA138" s="19"/>
      <c r="EB138" s="30">
        <f>SUMPRODUCT(E138:DV138,$E$5:$DV$5)/IF(SUM($E$5:$DV$5)=0,1,SUM($E$5:$DV$5))/25</f>
        <v>0</v>
      </c>
      <c r="EC138" s="44" t="str">
        <f t="shared" si="3"/>
        <v/>
      </c>
      <c r="ED138" s="42">
        <f>COUNTIF($E138:$DV138,"Отл")</f>
        <v>0</v>
      </c>
      <c r="EE138" s="41">
        <f>COUNTIF($E138:$DV138,"Хор")</f>
        <v>0</v>
      </c>
      <c r="EF138" s="41">
        <f>COUNTIF($E138:$DV138,"Удв")</f>
        <v>0</v>
      </c>
      <c r="EG138" s="46">
        <f>COUNTIF($E138:$DV138,"Зач")</f>
        <v>0</v>
      </c>
    </row>
    <row r="139" spans="1:137" hidden="1" x14ac:dyDescent="0.2">
      <c r="A139" s="23">
        <v>128</v>
      </c>
      <c r="B139" s="24"/>
      <c r="C139" s="24"/>
      <c r="D139" s="25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  <c r="AK139" s="26"/>
      <c r="AL139" s="26"/>
      <c r="AM139" s="26"/>
      <c r="AN139" s="26"/>
      <c r="AO139" s="26"/>
      <c r="AP139" s="26"/>
      <c r="AQ139" s="26"/>
      <c r="AR139" s="26"/>
      <c r="AS139" s="26"/>
      <c r="AT139" s="26"/>
      <c r="AU139" s="26"/>
      <c r="AV139" s="26"/>
      <c r="AW139" s="26"/>
      <c r="AX139" s="26"/>
      <c r="AY139" s="26"/>
      <c r="AZ139" s="26"/>
      <c r="BA139" s="26"/>
      <c r="BB139" s="26"/>
      <c r="BC139" s="26"/>
      <c r="BD139" s="26"/>
      <c r="BE139" s="26"/>
      <c r="BF139" s="26"/>
      <c r="BG139" s="26"/>
      <c r="BH139" s="26"/>
      <c r="BI139" s="26"/>
      <c r="BJ139" s="26"/>
      <c r="BK139" s="26"/>
      <c r="BL139" s="26"/>
      <c r="BM139" s="26"/>
      <c r="BN139" s="26"/>
      <c r="BO139" s="26"/>
      <c r="BP139" s="26"/>
      <c r="BQ139" s="26"/>
      <c r="BR139" s="26"/>
      <c r="BS139" s="26"/>
      <c r="BT139" s="26"/>
      <c r="BU139" s="26"/>
      <c r="BV139" s="26"/>
      <c r="BW139" s="26"/>
      <c r="BX139" s="26"/>
      <c r="BY139" s="26"/>
      <c r="BZ139" s="26"/>
      <c r="CA139" s="26"/>
      <c r="CB139" s="26"/>
      <c r="CC139" s="26"/>
      <c r="CD139" s="26"/>
      <c r="CE139" s="26"/>
      <c r="CF139" s="26"/>
      <c r="CG139" s="26"/>
      <c r="CH139" s="26"/>
      <c r="CI139" s="26"/>
      <c r="CJ139" s="26"/>
      <c r="CK139" s="26"/>
      <c r="CL139" s="26"/>
      <c r="CM139" s="26"/>
      <c r="CN139" s="26"/>
      <c r="CO139" s="26"/>
      <c r="CP139" s="26"/>
      <c r="CQ139" s="26"/>
      <c r="CR139" s="26"/>
      <c r="CS139" s="26"/>
      <c r="CT139" s="26"/>
      <c r="CU139" s="26"/>
      <c r="CV139" s="26"/>
      <c r="CW139" s="26"/>
      <c r="CX139" s="26"/>
      <c r="CY139" s="26"/>
      <c r="CZ139" s="26"/>
      <c r="DA139" s="26"/>
      <c r="DB139" s="26"/>
      <c r="DC139" s="26"/>
      <c r="DD139" s="26"/>
      <c r="DE139" s="26"/>
      <c r="DF139" s="26"/>
      <c r="DG139" s="26"/>
      <c r="DH139" s="26"/>
      <c r="DI139" s="26"/>
      <c r="DJ139" s="26"/>
      <c r="DK139" s="26"/>
      <c r="DL139" s="26"/>
      <c r="DM139" s="26"/>
      <c r="DN139" s="26"/>
      <c r="DO139" s="26"/>
      <c r="DP139" s="26"/>
      <c r="DQ139" s="26"/>
      <c r="DR139" s="26"/>
      <c r="DS139" s="26"/>
      <c r="DT139" s="26"/>
      <c r="DU139" s="26"/>
      <c r="DV139" s="26"/>
      <c r="DW139" s="28"/>
      <c r="DX139" s="22"/>
      <c r="DY139" s="22"/>
      <c r="DZ139" s="29"/>
      <c r="EA139" s="19"/>
      <c r="EB139" s="30">
        <f>SUMPRODUCT(E139:DV139,$E$5:$DV$5)/IF(SUM($E$5:$DV$5)=0,1,SUM($E$5:$DV$5))/25</f>
        <v>0</v>
      </c>
      <c r="EC139" s="44" t="str">
        <f t="shared" si="3"/>
        <v/>
      </c>
      <c r="ED139" s="42">
        <f>COUNTIF($E139:$DV139,"Отл")</f>
        <v>0</v>
      </c>
      <c r="EE139" s="41">
        <f>COUNTIF($E139:$DV139,"Хор")</f>
        <v>0</v>
      </c>
      <c r="EF139" s="41">
        <f>COUNTIF($E139:$DV139,"Удв")</f>
        <v>0</v>
      </c>
      <c r="EG139" s="46">
        <f>COUNTIF($E139:$DV139,"Зач")</f>
        <v>0</v>
      </c>
    </row>
    <row r="140" spans="1:137" hidden="1" x14ac:dyDescent="0.2">
      <c r="A140" s="23">
        <v>129</v>
      </c>
      <c r="B140" s="24"/>
      <c r="C140" s="24"/>
      <c r="D140" s="25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  <c r="AK140" s="26"/>
      <c r="AL140" s="26"/>
      <c r="AM140" s="26"/>
      <c r="AN140" s="26"/>
      <c r="AO140" s="26"/>
      <c r="AP140" s="26"/>
      <c r="AQ140" s="26"/>
      <c r="AR140" s="26"/>
      <c r="AS140" s="26"/>
      <c r="AT140" s="26"/>
      <c r="AU140" s="26"/>
      <c r="AV140" s="26"/>
      <c r="AW140" s="26"/>
      <c r="AX140" s="26"/>
      <c r="AY140" s="26"/>
      <c r="AZ140" s="26"/>
      <c r="BA140" s="26"/>
      <c r="BB140" s="26"/>
      <c r="BC140" s="26"/>
      <c r="BD140" s="26"/>
      <c r="BE140" s="26"/>
      <c r="BF140" s="26"/>
      <c r="BG140" s="26"/>
      <c r="BH140" s="26"/>
      <c r="BI140" s="26"/>
      <c r="BJ140" s="26"/>
      <c r="BK140" s="26"/>
      <c r="BL140" s="26"/>
      <c r="BM140" s="26"/>
      <c r="BN140" s="26"/>
      <c r="BO140" s="26"/>
      <c r="BP140" s="26"/>
      <c r="BQ140" s="26"/>
      <c r="BR140" s="26"/>
      <c r="BS140" s="26"/>
      <c r="BT140" s="26"/>
      <c r="BU140" s="26"/>
      <c r="BV140" s="26"/>
      <c r="BW140" s="26"/>
      <c r="BX140" s="26"/>
      <c r="BY140" s="26"/>
      <c r="BZ140" s="26"/>
      <c r="CA140" s="26"/>
      <c r="CB140" s="26"/>
      <c r="CC140" s="26"/>
      <c r="CD140" s="26"/>
      <c r="CE140" s="26"/>
      <c r="CF140" s="26"/>
      <c r="CG140" s="26"/>
      <c r="CH140" s="26"/>
      <c r="CI140" s="26"/>
      <c r="CJ140" s="26"/>
      <c r="CK140" s="26"/>
      <c r="CL140" s="26"/>
      <c r="CM140" s="26"/>
      <c r="CN140" s="26"/>
      <c r="CO140" s="26"/>
      <c r="CP140" s="26"/>
      <c r="CQ140" s="26"/>
      <c r="CR140" s="26"/>
      <c r="CS140" s="26"/>
      <c r="CT140" s="26"/>
      <c r="CU140" s="26"/>
      <c r="CV140" s="26"/>
      <c r="CW140" s="26"/>
      <c r="CX140" s="26"/>
      <c r="CY140" s="26"/>
      <c r="CZ140" s="26"/>
      <c r="DA140" s="26"/>
      <c r="DB140" s="26"/>
      <c r="DC140" s="26"/>
      <c r="DD140" s="26"/>
      <c r="DE140" s="26"/>
      <c r="DF140" s="26"/>
      <c r="DG140" s="26"/>
      <c r="DH140" s="26"/>
      <c r="DI140" s="26"/>
      <c r="DJ140" s="26"/>
      <c r="DK140" s="26"/>
      <c r="DL140" s="26"/>
      <c r="DM140" s="26"/>
      <c r="DN140" s="26"/>
      <c r="DO140" s="26"/>
      <c r="DP140" s="26"/>
      <c r="DQ140" s="26"/>
      <c r="DR140" s="26"/>
      <c r="DS140" s="26"/>
      <c r="DT140" s="26"/>
      <c r="DU140" s="26"/>
      <c r="DV140" s="26"/>
      <c r="DW140" s="28"/>
      <c r="DX140" s="22"/>
      <c r="DY140" s="22"/>
      <c r="DZ140" s="29"/>
      <c r="EA140" s="19"/>
      <c r="EB140" s="30">
        <f>SUMPRODUCT(E140:DV140,$E$5:$DV$5)/IF(SUM($E$5:$DV$5)=0,1,SUM($E$5:$DV$5))/25</f>
        <v>0</v>
      </c>
      <c r="EC140" s="44" t="str">
        <f t="shared" si="3"/>
        <v/>
      </c>
      <c r="ED140" s="42">
        <f>COUNTIF($E140:$DV140,"Отл")</f>
        <v>0</v>
      </c>
      <c r="EE140" s="41">
        <f>COUNTIF($E140:$DV140,"Хор")</f>
        <v>0</v>
      </c>
      <c r="EF140" s="41">
        <f>COUNTIF($E140:$DV140,"Удв")</f>
        <v>0</v>
      </c>
      <c r="EG140" s="46">
        <f>COUNTIF($E140:$DV140,"Зач")</f>
        <v>0</v>
      </c>
    </row>
    <row r="141" spans="1:137" hidden="1" x14ac:dyDescent="0.2">
      <c r="A141" s="23">
        <v>130</v>
      </c>
      <c r="B141" s="24"/>
      <c r="C141" s="24"/>
      <c r="D141" s="25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  <c r="AK141" s="26"/>
      <c r="AL141" s="26"/>
      <c r="AM141" s="26"/>
      <c r="AN141" s="26"/>
      <c r="AO141" s="26"/>
      <c r="AP141" s="26"/>
      <c r="AQ141" s="26"/>
      <c r="AR141" s="26"/>
      <c r="AS141" s="26"/>
      <c r="AT141" s="26"/>
      <c r="AU141" s="26"/>
      <c r="AV141" s="26"/>
      <c r="AW141" s="26"/>
      <c r="AX141" s="26"/>
      <c r="AY141" s="26"/>
      <c r="AZ141" s="26"/>
      <c r="BA141" s="26"/>
      <c r="BB141" s="26"/>
      <c r="BC141" s="26"/>
      <c r="BD141" s="26"/>
      <c r="BE141" s="26"/>
      <c r="BF141" s="26"/>
      <c r="BG141" s="26"/>
      <c r="BH141" s="26"/>
      <c r="BI141" s="26"/>
      <c r="BJ141" s="26"/>
      <c r="BK141" s="26"/>
      <c r="BL141" s="26"/>
      <c r="BM141" s="26"/>
      <c r="BN141" s="26"/>
      <c r="BO141" s="26"/>
      <c r="BP141" s="26"/>
      <c r="BQ141" s="26"/>
      <c r="BR141" s="26"/>
      <c r="BS141" s="26"/>
      <c r="BT141" s="26"/>
      <c r="BU141" s="26"/>
      <c r="BV141" s="26"/>
      <c r="BW141" s="26"/>
      <c r="BX141" s="26"/>
      <c r="BY141" s="26"/>
      <c r="BZ141" s="26"/>
      <c r="CA141" s="26"/>
      <c r="CB141" s="26"/>
      <c r="CC141" s="26"/>
      <c r="CD141" s="26"/>
      <c r="CE141" s="26"/>
      <c r="CF141" s="26"/>
      <c r="CG141" s="26"/>
      <c r="CH141" s="26"/>
      <c r="CI141" s="26"/>
      <c r="CJ141" s="26"/>
      <c r="CK141" s="26"/>
      <c r="CL141" s="26"/>
      <c r="CM141" s="26"/>
      <c r="CN141" s="26"/>
      <c r="CO141" s="26"/>
      <c r="CP141" s="26"/>
      <c r="CQ141" s="26"/>
      <c r="CR141" s="26"/>
      <c r="CS141" s="26"/>
      <c r="CT141" s="26"/>
      <c r="CU141" s="26"/>
      <c r="CV141" s="26"/>
      <c r="CW141" s="26"/>
      <c r="CX141" s="26"/>
      <c r="CY141" s="26"/>
      <c r="CZ141" s="26"/>
      <c r="DA141" s="26"/>
      <c r="DB141" s="26"/>
      <c r="DC141" s="26"/>
      <c r="DD141" s="26"/>
      <c r="DE141" s="26"/>
      <c r="DF141" s="26"/>
      <c r="DG141" s="26"/>
      <c r="DH141" s="26"/>
      <c r="DI141" s="26"/>
      <c r="DJ141" s="26"/>
      <c r="DK141" s="26"/>
      <c r="DL141" s="26"/>
      <c r="DM141" s="26"/>
      <c r="DN141" s="26"/>
      <c r="DO141" s="26"/>
      <c r="DP141" s="26"/>
      <c r="DQ141" s="26"/>
      <c r="DR141" s="26"/>
      <c r="DS141" s="26"/>
      <c r="DT141" s="26"/>
      <c r="DU141" s="26"/>
      <c r="DV141" s="26"/>
      <c r="DW141" s="28"/>
      <c r="DX141" s="22"/>
      <c r="DY141" s="22"/>
      <c r="DZ141" s="29"/>
      <c r="EA141" s="19"/>
      <c r="EB141" s="30">
        <f>SUMPRODUCT(E141:DV141,$E$5:$DV$5)/IF(SUM($E$5:$DV$5)=0,1,SUM($E$5:$DV$5))/25</f>
        <v>0</v>
      </c>
      <c r="EC141" s="44" t="str">
        <f t="shared" ref="EC141:EC159" si="4">IF(SUM(ED141:EG141)&gt;0,(ED141*5+EE141*4+EF141*3+EG141*5)/SUM(ED141:EG141),"")</f>
        <v/>
      </c>
      <c r="ED141" s="42">
        <f>COUNTIF($E141:$DV141,"Отл")</f>
        <v>0</v>
      </c>
      <c r="EE141" s="41">
        <f>COUNTIF($E141:$DV141,"Хор")</f>
        <v>0</v>
      </c>
      <c r="EF141" s="41">
        <f>COUNTIF($E141:$DV141,"Удв")</f>
        <v>0</v>
      </c>
      <c r="EG141" s="46">
        <f>COUNTIF($E141:$DV141,"Зач")</f>
        <v>0</v>
      </c>
    </row>
    <row r="142" spans="1:137" hidden="1" x14ac:dyDescent="0.2">
      <c r="A142" s="23">
        <v>131</v>
      </c>
      <c r="B142" s="24"/>
      <c r="C142" s="24"/>
      <c r="D142" s="25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  <c r="AK142" s="26"/>
      <c r="AL142" s="26"/>
      <c r="AM142" s="26"/>
      <c r="AN142" s="26"/>
      <c r="AO142" s="26"/>
      <c r="AP142" s="26"/>
      <c r="AQ142" s="26"/>
      <c r="AR142" s="26"/>
      <c r="AS142" s="26"/>
      <c r="AT142" s="26"/>
      <c r="AU142" s="26"/>
      <c r="AV142" s="26"/>
      <c r="AW142" s="26"/>
      <c r="AX142" s="26"/>
      <c r="AY142" s="26"/>
      <c r="AZ142" s="26"/>
      <c r="BA142" s="26"/>
      <c r="BB142" s="26"/>
      <c r="BC142" s="26"/>
      <c r="BD142" s="26"/>
      <c r="BE142" s="26"/>
      <c r="BF142" s="26"/>
      <c r="BG142" s="26"/>
      <c r="BH142" s="26"/>
      <c r="BI142" s="26"/>
      <c r="BJ142" s="26"/>
      <c r="BK142" s="26"/>
      <c r="BL142" s="26"/>
      <c r="BM142" s="26"/>
      <c r="BN142" s="26"/>
      <c r="BO142" s="26"/>
      <c r="BP142" s="26"/>
      <c r="BQ142" s="26"/>
      <c r="BR142" s="26"/>
      <c r="BS142" s="26"/>
      <c r="BT142" s="26"/>
      <c r="BU142" s="26"/>
      <c r="BV142" s="26"/>
      <c r="BW142" s="26"/>
      <c r="BX142" s="26"/>
      <c r="BY142" s="26"/>
      <c r="BZ142" s="26"/>
      <c r="CA142" s="26"/>
      <c r="CB142" s="26"/>
      <c r="CC142" s="26"/>
      <c r="CD142" s="26"/>
      <c r="CE142" s="26"/>
      <c r="CF142" s="26"/>
      <c r="CG142" s="26"/>
      <c r="CH142" s="26"/>
      <c r="CI142" s="26"/>
      <c r="CJ142" s="26"/>
      <c r="CK142" s="26"/>
      <c r="CL142" s="26"/>
      <c r="CM142" s="26"/>
      <c r="CN142" s="26"/>
      <c r="CO142" s="26"/>
      <c r="CP142" s="26"/>
      <c r="CQ142" s="26"/>
      <c r="CR142" s="26"/>
      <c r="CS142" s="26"/>
      <c r="CT142" s="26"/>
      <c r="CU142" s="26"/>
      <c r="CV142" s="26"/>
      <c r="CW142" s="26"/>
      <c r="CX142" s="26"/>
      <c r="CY142" s="26"/>
      <c r="CZ142" s="26"/>
      <c r="DA142" s="26"/>
      <c r="DB142" s="26"/>
      <c r="DC142" s="26"/>
      <c r="DD142" s="26"/>
      <c r="DE142" s="26"/>
      <c r="DF142" s="26"/>
      <c r="DG142" s="26"/>
      <c r="DH142" s="26"/>
      <c r="DI142" s="26"/>
      <c r="DJ142" s="26"/>
      <c r="DK142" s="26"/>
      <c r="DL142" s="26"/>
      <c r="DM142" s="26"/>
      <c r="DN142" s="26"/>
      <c r="DO142" s="26"/>
      <c r="DP142" s="26"/>
      <c r="DQ142" s="26"/>
      <c r="DR142" s="26"/>
      <c r="DS142" s="26"/>
      <c r="DT142" s="26"/>
      <c r="DU142" s="26"/>
      <c r="DV142" s="26"/>
      <c r="DW142" s="28"/>
      <c r="DX142" s="22"/>
      <c r="DY142" s="22"/>
      <c r="DZ142" s="29"/>
      <c r="EA142" s="19"/>
      <c r="EB142" s="30">
        <f>SUMPRODUCT(E142:DV142,$E$5:$DV$5)/IF(SUM($E$5:$DV$5)=0,1,SUM($E$5:$DV$5))/25</f>
        <v>0</v>
      </c>
      <c r="EC142" s="44" t="str">
        <f t="shared" si="4"/>
        <v/>
      </c>
      <c r="ED142" s="42">
        <f>COUNTIF($E142:$DV142,"Отл")</f>
        <v>0</v>
      </c>
      <c r="EE142" s="41">
        <f>COUNTIF($E142:$DV142,"Хор")</f>
        <v>0</v>
      </c>
      <c r="EF142" s="41">
        <f>COUNTIF($E142:$DV142,"Удв")</f>
        <v>0</v>
      </c>
      <c r="EG142" s="46">
        <f>COUNTIF($E142:$DV142,"Зач")</f>
        <v>0</v>
      </c>
    </row>
    <row r="143" spans="1:137" hidden="1" x14ac:dyDescent="0.2">
      <c r="A143" s="23">
        <v>132</v>
      </c>
      <c r="B143" s="24"/>
      <c r="C143" s="24"/>
      <c r="D143" s="25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  <c r="AD143" s="26"/>
      <c r="AE143" s="26"/>
      <c r="AF143" s="26"/>
      <c r="AG143" s="26"/>
      <c r="AH143" s="26"/>
      <c r="AI143" s="26"/>
      <c r="AJ143" s="26"/>
      <c r="AK143" s="26"/>
      <c r="AL143" s="26"/>
      <c r="AM143" s="26"/>
      <c r="AN143" s="26"/>
      <c r="AO143" s="26"/>
      <c r="AP143" s="26"/>
      <c r="AQ143" s="26"/>
      <c r="AR143" s="26"/>
      <c r="AS143" s="26"/>
      <c r="AT143" s="26"/>
      <c r="AU143" s="26"/>
      <c r="AV143" s="26"/>
      <c r="AW143" s="26"/>
      <c r="AX143" s="26"/>
      <c r="AY143" s="26"/>
      <c r="AZ143" s="26"/>
      <c r="BA143" s="26"/>
      <c r="BB143" s="26"/>
      <c r="BC143" s="26"/>
      <c r="BD143" s="26"/>
      <c r="BE143" s="26"/>
      <c r="BF143" s="26"/>
      <c r="BG143" s="26"/>
      <c r="BH143" s="26"/>
      <c r="BI143" s="26"/>
      <c r="BJ143" s="26"/>
      <c r="BK143" s="26"/>
      <c r="BL143" s="26"/>
      <c r="BM143" s="26"/>
      <c r="BN143" s="26"/>
      <c r="BO143" s="26"/>
      <c r="BP143" s="26"/>
      <c r="BQ143" s="26"/>
      <c r="BR143" s="26"/>
      <c r="BS143" s="26"/>
      <c r="BT143" s="26"/>
      <c r="BU143" s="26"/>
      <c r="BV143" s="26"/>
      <c r="BW143" s="26"/>
      <c r="BX143" s="26"/>
      <c r="BY143" s="26"/>
      <c r="BZ143" s="26"/>
      <c r="CA143" s="26"/>
      <c r="CB143" s="26"/>
      <c r="CC143" s="26"/>
      <c r="CD143" s="26"/>
      <c r="CE143" s="26"/>
      <c r="CF143" s="26"/>
      <c r="CG143" s="26"/>
      <c r="CH143" s="26"/>
      <c r="CI143" s="26"/>
      <c r="CJ143" s="26"/>
      <c r="CK143" s="26"/>
      <c r="CL143" s="26"/>
      <c r="CM143" s="26"/>
      <c r="CN143" s="26"/>
      <c r="CO143" s="26"/>
      <c r="CP143" s="26"/>
      <c r="CQ143" s="26"/>
      <c r="CR143" s="26"/>
      <c r="CS143" s="26"/>
      <c r="CT143" s="26"/>
      <c r="CU143" s="26"/>
      <c r="CV143" s="26"/>
      <c r="CW143" s="26"/>
      <c r="CX143" s="26"/>
      <c r="CY143" s="26"/>
      <c r="CZ143" s="26"/>
      <c r="DA143" s="26"/>
      <c r="DB143" s="26"/>
      <c r="DC143" s="26"/>
      <c r="DD143" s="26"/>
      <c r="DE143" s="26"/>
      <c r="DF143" s="26"/>
      <c r="DG143" s="26"/>
      <c r="DH143" s="26"/>
      <c r="DI143" s="26"/>
      <c r="DJ143" s="26"/>
      <c r="DK143" s="26"/>
      <c r="DL143" s="26"/>
      <c r="DM143" s="26"/>
      <c r="DN143" s="26"/>
      <c r="DO143" s="26"/>
      <c r="DP143" s="26"/>
      <c r="DQ143" s="26"/>
      <c r="DR143" s="26"/>
      <c r="DS143" s="26"/>
      <c r="DT143" s="26"/>
      <c r="DU143" s="26"/>
      <c r="DV143" s="26"/>
      <c r="DW143" s="28"/>
      <c r="DX143" s="22"/>
      <c r="DY143" s="22"/>
      <c r="DZ143" s="29"/>
      <c r="EA143" s="19"/>
      <c r="EB143" s="30">
        <f>SUMPRODUCT(E143:DV143,$E$5:$DV$5)/IF(SUM($E$5:$DV$5)=0,1,SUM($E$5:$DV$5))/25</f>
        <v>0</v>
      </c>
      <c r="EC143" s="44" t="str">
        <f t="shared" si="4"/>
        <v/>
      </c>
      <c r="ED143" s="42">
        <f>COUNTIF($E143:$DV143,"Отл")</f>
        <v>0</v>
      </c>
      <c r="EE143" s="41">
        <f>COUNTIF($E143:$DV143,"Хор")</f>
        <v>0</v>
      </c>
      <c r="EF143" s="41">
        <f>COUNTIF($E143:$DV143,"Удв")</f>
        <v>0</v>
      </c>
      <c r="EG143" s="46">
        <f>COUNTIF($E143:$DV143,"Зач")</f>
        <v>0</v>
      </c>
    </row>
    <row r="144" spans="1:137" hidden="1" x14ac:dyDescent="0.2">
      <c r="A144" s="23">
        <v>133</v>
      </c>
      <c r="B144" s="24"/>
      <c r="C144" s="24"/>
      <c r="D144" s="25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  <c r="AK144" s="26"/>
      <c r="AL144" s="26"/>
      <c r="AM144" s="26"/>
      <c r="AN144" s="26"/>
      <c r="AO144" s="26"/>
      <c r="AP144" s="26"/>
      <c r="AQ144" s="26"/>
      <c r="AR144" s="26"/>
      <c r="AS144" s="26"/>
      <c r="AT144" s="26"/>
      <c r="AU144" s="26"/>
      <c r="AV144" s="26"/>
      <c r="AW144" s="26"/>
      <c r="AX144" s="26"/>
      <c r="AY144" s="26"/>
      <c r="AZ144" s="26"/>
      <c r="BA144" s="26"/>
      <c r="BB144" s="26"/>
      <c r="BC144" s="26"/>
      <c r="BD144" s="26"/>
      <c r="BE144" s="26"/>
      <c r="BF144" s="26"/>
      <c r="BG144" s="26"/>
      <c r="BH144" s="26"/>
      <c r="BI144" s="26"/>
      <c r="BJ144" s="26"/>
      <c r="BK144" s="26"/>
      <c r="BL144" s="26"/>
      <c r="BM144" s="26"/>
      <c r="BN144" s="26"/>
      <c r="BO144" s="26"/>
      <c r="BP144" s="26"/>
      <c r="BQ144" s="26"/>
      <c r="BR144" s="26"/>
      <c r="BS144" s="26"/>
      <c r="BT144" s="26"/>
      <c r="BU144" s="26"/>
      <c r="BV144" s="26"/>
      <c r="BW144" s="26"/>
      <c r="BX144" s="26"/>
      <c r="BY144" s="26"/>
      <c r="BZ144" s="26"/>
      <c r="CA144" s="26"/>
      <c r="CB144" s="26"/>
      <c r="CC144" s="26"/>
      <c r="CD144" s="26"/>
      <c r="CE144" s="26"/>
      <c r="CF144" s="26"/>
      <c r="CG144" s="26"/>
      <c r="CH144" s="26"/>
      <c r="CI144" s="26"/>
      <c r="CJ144" s="26"/>
      <c r="CK144" s="26"/>
      <c r="CL144" s="26"/>
      <c r="CM144" s="26"/>
      <c r="CN144" s="26"/>
      <c r="CO144" s="26"/>
      <c r="CP144" s="26"/>
      <c r="CQ144" s="26"/>
      <c r="CR144" s="26"/>
      <c r="CS144" s="26"/>
      <c r="CT144" s="26"/>
      <c r="CU144" s="26"/>
      <c r="CV144" s="26"/>
      <c r="CW144" s="26"/>
      <c r="CX144" s="26"/>
      <c r="CY144" s="26"/>
      <c r="CZ144" s="26"/>
      <c r="DA144" s="26"/>
      <c r="DB144" s="26"/>
      <c r="DC144" s="26"/>
      <c r="DD144" s="26"/>
      <c r="DE144" s="26"/>
      <c r="DF144" s="26"/>
      <c r="DG144" s="26"/>
      <c r="DH144" s="26"/>
      <c r="DI144" s="26"/>
      <c r="DJ144" s="26"/>
      <c r="DK144" s="26"/>
      <c r="DL144" s="26"/>
      <c r="DM144" s="26"/>
      <c r="DN144" s="26"/>
      <c r="DO144" s="26"/>
      <c r="DP144" s="26"/>
      <c r="DQ144" s="26"/>
      <c r="DR144" s="26"/>
      <c r="DS144" s="26"/>
      <c r="DT144" s="26"/>
      <c r="DU144" s="26"/>
      <c r="DV144" s="26"/>
      <c r="DW144" s="28"/>
      <c r="DX144" s="22"/>
      <c r="DY144" s="22"/>
      <c r="DZ144" s="29"/>
      <c r="EA144" s="19"/>
      <c r="EB144" s="30">
        <f>SUMPRODUCT(E144:DV144,$E$5:$DV$5)/IF(SUM($E$5:$DV$5)=0,1,SUM($E$5:$DV$5))/25</f>
        <v>0</v>
      </c>
      <c r="EC144" s="44" t="str">
        <f t="shared" si="4"/>
        <v/>
      </c>
      <c r="ED144" s="42">
        <f>COUNTIF($E144:$DV144,"Отл")</f>
        <v>0</v>
      </c>
      <c r="EE144" s="41">
        <f>COUNTIF($E144:$DV144,"Хор")</f>
        <v>0</v>
      </c>
      <c r="EF144" s="41">
        <f>COUNTIF($E144:$DV144,"Удв")</f>
        <v>0</v>
      </c>
      <c r="EG144" s="46">
        <f>COUNTIF($E144:$DV144,"Зач")</f>
        <v>0</v>
      </c>
    </row>
    <row r="145" spans="1:137" hidden="1" x14ac:dyDescent="0.2">
      <c r="A145" s="23">
        <v>134</v>
      </c>
      <c r="B145" s="24"/>
      <c r="C145" s="24"/>
      <c r="D145" s="25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  <c r="AK145" s="26"/>
      <c r="AL145" s="26"/>
      <c r="AM145" s="26"/>
      <c r="AN145" s="26"/>
      <c r="AO145" s="26"/>
      <c r="AP145" s="26"/>
      <c r="AQ145" s="26"/>
      <c r="AR145" s="26"/>
      <c r="AS145" s="26"/>
      <c r="AT145" s="26"/>
      <c r="AU145" s="26"/>
      <c r="AV145" s="26"/>
      <c r="AW145" s="26"/>
      <c r="AX145" s="26"/>
      <c r="AY145" s="26"/>
      <c r="AZ145" s="26"/>
      <c r="BA145" s="26"/>
      <c r="BB145" s="26"/>
      <c r="BC145" s="26"/>
      <c r="BD145" s="26"/>
      <c r="BE145" s="26"/>
      <c r="BF145" s="26"/>
      <c r="BG145" s="26"/>
      <c r="BH145" s="26"/>
      <c r="BI145" s="26"/>
      <c r="BJ145" s="26"/>
      <c r="BK145" s="26"/>
      <c r="BL145" s="26"/>
      <c r="BM145" s="26"/>
      <c r="BN145" s="26"/>
      <c r="BO145" s="26"/>
      <c r="BP145" s="26"/>
      <c r="BQ145" s="26"/>
      <c r="BR145" s="26"/>
      <c r="BS145" s="26"/>
      <c r="BT145" s="26"/>
      <c r="BU145" s="26"/>
      <c r="BV145" s="26"/>
      <c r="BW145" s="26"/>
      <c r="BX145" s="26"/>
      <c r="BY145" s="26"/>
      <c r="BZ145" s="26"/>
      <c r="CA145" s="26"/>
      <c r="CB145" s="26"/>
      <c r="CC145" s="26"/>
      <c r="CD145" s="26"/>
      <c r="CE145" s="26"/>
      <c r="CF145" s="26"/>
      <c r="CG145" s="26"/>
      <c r="CH145" s="26"/>
      <c r="CI145" s="26"/>
      <c r="CJ145" s="26"/>
      <c r="CK145" s="26"/>
      <c r="CL145" s="26"/>
      <c r="CM145" s="26"/>
      <c r="CN145" s="26"/>
      <c r="CO145" s="26"/>
      <c r="CP145" s="26"/>
      <c r="CQ145" s="26"/>
      <c r="CR145" s="26"/>
      <c r="CS145" s="26"/>
      <c r="CT145" s="26"/>
      <c r="CU145" s="26"/>
      <c r="CV145" s="26"/>
      <c r="CW145" s="26"/>
      <c r="CX145" s="26"/>
      <c r="CY145" s="26"/>
      <c r="CZ145" s="26"/>
      <c r="DA145" s="26"/>
      <c r="DB145" s="26"/>
      <c r="DC145" s="26"/>
      <c r="DD145" s="26"/>
      <c r="DE145" s="26"/>
      <c r="DF145" s="26"/>
      <c r="DG145" s="26"/>
      <c r="DH145" s="26"/>
      <c r="DI145" s="26"/>
      <c r="DJ145" s="26"/>
      <c r="DK145" s="26"/>
      <c r="DL145" s="26"/>
      <c r="DM145" s="26"/>
      <c r="DN145" s="26"/>
      <c r="DO145" s="26"/>
      <c r="DP145" s="26"/>
      <c r="DQ145" s="26"/>
      <c r="DR145" s="26"/>
      <c r="DS145" s="26"/>
      <c r="DT145" s="26"/>
      <c r="DU145" s="26"/>
      <c r="DV145" s="26"/>
      <c r="DW145" s="28"/>
      <c r="DX145" s="22"/>
      <c r="DY145" s="22"/>
      <c r="DZ145" s="29"/>
      <c r="EA145" s="19"/>
      <c r="EB145" s="30">
        <f>SUMPRODUCT(E145:DV145,$E$5:$DV$5)/IF(SUM($E$5:$DV$5)=0,1,SUM($E$5:$DV$5))/25</f>
        <v>0</v>
      </c>
      <c r="EC145" s="44" t="str">
        <f t="shared" si="4"/>
        <v/>
      </c>
      <c r="ED145" s="42">
        <f>COUNTIF($E145:$DV145,"Отл")</f>
        <v>0</v>
      </c>
      <c r="EE145" s="41">
        <f>COUNTIF($E145:$DV145,"Хор")</f>
        <v>0</v>
      </c>
      <c r="EF145" s="41">
        <f>COUNTIF($E145:$DV145,"Удв")</f>
        <v>0</v>
      </c>
      <c r="EG145" s="46">
        <f>COUNTIF($E145:$DV145,"Зач")</f>
        <v>0</v>
      </c>
    </row>
    <row r="146" spans="1:137" hidden="1" x14ac:dyDescent="0.2">
      <c r="A146" s="23">
        <v>135</v>
      </c>
      <c r="B146" s="24"/>
      <c r="C146" s="24"/>
      <c r="D146" s="25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  <c r="AK146" s="26"/>
      <c r="AL146" s="26"/>
      <c r="AM146" s="26"/>
      <c r="AN146" s="26"/>
      <c r="AO146" s="26"/>
      <c r="AP146" s="26"/>
      <c r="AQ146" s="26"/>
      <c r="AR146" s="26"/>
      <c r="AS146" s="26"/>
      <c r="AT146" s="26"/>
      <c r="AU146" s="26"/>
      <c r="AV146" s="26"/>
      <c r="AW146" s="26"/>
      <c r="AX146" s="26"/>
      <c r="AY146" s="26"/>
      <c r="AZ146" s="26"/>
      <c r="BA146" s="26"/>
      <c r="BB146" s="26"/>
      <c r="BC146" s="26"/>
      <c r="BD146" s="26"/>
      <c r="BE146" s="26"/>
      <c r="BF146" s="26"/>
      <c r="BG146" s="26"/>
      <c r="BH146" s="26"/>
      <c r="BI146" s="26"/>
      <c r="BJ146" s="26"/>
      <c r="BK146" s="26"/>
      <c r="BL146" s="26"/>
      <c r="BM146" s="26"/>
      <c r="BN146" s="26"/>
      <c r="BO146" s="26"/>
      <c r="BP146" s="26"/>
      <c r="BQ146" s="26"/>
      <c r="BR146" s="26"/>
      <c r="BS146" s="26"/>
      <c r="BT146" s="26"/>
      <c r="BU146" s="26"/>
      <c r="BV146" s="26"/>
      <c r="BW146" s="26"/>
      <c r="BX146" s="26"/>
      <c r="BY146" s="26"/>
      <c r="BZ146" s="26"/>
      <c r="CA146" s="26"/>
      <c r="CB146" s="26"/>
      <c r="CC146" s="26"/>
      <c r="CD146" s="26"/>
      <c r="CE146" s="26"/>
      <c r="CF146" s="26"/>
      <c r="CG146" s="26"/>
      <c r="CH146" s="26"/>
      <c r="CI146" s="26"/>
      <c r="CJ146" s="26"/>
      <c r="CK146" s="26"/>
      <c r="CL146" s="26"/>
      <c r="CM146" s="26"/>
      <c r="CN146" s="26"/>
      <c r="CO146" s="26"/>
      <c r="CP146" s="26"/>
      <c r="CQ146" s="26"/>
      <c r="CR146" s="26"/>
      <c r="CS146" s="26"/>
      <c r="CT146" s="26"/>
      <c r="CU146" s="26"/>
      <c r="CV146" s="26"/>
      <c r="CW146" s="26"/>
      <c r="CX146" s="26"/>
      <c r="CY146" s="26"/>
      <c r="CZ146" s="26"/>
      <c r="DA146" s="26"/>
      <c r="DB146" s="26"/>
      <c r="DC146" s="26"/>
      <c r="DD146" s="26"/>
      <c r="DE146" s="26"/>
      <c r="DF146" s="26"/>
      <c r="DG146" s="26"/>
      <c r="DH146" s="26"/>
      <c r="DI146" s="26"/>
      <c r="DJ146" s="26"/>
      <c r="DK146" s="26"/>
      <c r="DL146" s="26"/>
      <c r="DM146" s="26"/>
      <c r="DN146" s="26"/>
      <c r="DO146" s="26"/>
      <c r="DP146" s="26"/>
      <c r="DQ146" s="26"/>
      <c r="DR146" s="26"/>
      <c r="DS146" s="26"/>
      <c r="DT146" s="26"/>
      <c r="DU146" s="26"/>
      <c r="DV146" s="26"/>
      <c r="DW146" s="28"/>
      <c r="DX146" s="22"/>
      <c r="DY146" s="22"/>
      <c r="DZ146" s="29"/>
      <c r="EA146" s="19"/>
      <c r="EB146" s="30">
        <f>SUMPRODUCT(E146:DV146,$E$5:$DV$5)/IF(SUM($E$5:$DV$5)=0,1,SUM($E$5:$DV$5))/25</f>
        <v>0</v>
      </c>
      <c r="EC146" s="44" t="str">
        <f t="shared" si="4"/>
        <v/>
      </c>
      <c r="ED146" s="42">
        <f>COUNTIF($E146:$DV146,"Отл")</f>
        <v>0</v>
      </c>
      <c r="EE146" s="41">
        <f>COUNTIF($E146:$DV146,"Хор")</f>
        <v>0</v>
      </c>
      <c r="EF146" s="41">
        <f>COUNTIF($E146:$DV146,"Удв")</f>
        <v>0</v>
      </c>
      <c r="EG146" s="46">
        <f>COUNTIF($E146:$DV146,"Зач")</f>
        <v>0</v>
      </c>
    </row>
    <row r="147" spans="1:137" hidden="1" x14ac:dyDescent="0.2">
      <c r="A147" s="23">
        <v>136</v>
      </c>
      <c r="B147" s="24"/>
      <c r="C147" s="24"/>
      <c r="D147" s="25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  <c r="AK147" s="26"/>
      <c r="AL147" s="26"/>
      <c r="AM147" s="26"/>
      <c r="AN147" s="26"/>
      <c r="AO147" s="26"/>
      <c r="AP147" s="26"/>
      <c r="AQ147" s="26"/>
      <c r="AR147" s="26"/>
      <c r="AS147" s="26"/>
      <c r="AT147" s="26"/>
      <c r="AU147" s="26"/>
      <c r="AV147" s="26"/>
      <c r="AW147" s="26"/>
      <c r="AX147" s="26"/>
      <c r="AY147" s="26"/>
      <c r="AZ147" s="26"/>
      <c r="BA147" s="26"/>
      <c r="BB147" s="26"/>
      <c r="BC147" s="26"/>
      <c r="BD147" s="26"/>
      <c r="BE147" s="26"/>
      <c r="BF147" s="26"/>
      <c r="BG147" s="26"/>
      <c r="BH147" s="26"/>
      <c r="BI147" s="26"/>
      <c r="BJ147" s="26"/>
      <c r="BK147" s="26"/>
      <c r="BL147" s="26"/>
      <c r="BM147" s="26"/>
      <c r="BN147" s="26"/>
      <c r="BO147" s="26"/>
      <c r="BP147" s="26"/>
      <c r="BQ147" s="26"/>
      <c r="BR147" s="26"/>
      <c r="BS147" s="26"/>
      <c r="BT147" s="26"/>
      <c r="BU147" s="26"/>
      <c r="BV147" s="26"/>
      <c r="BW147" s="26"/>
      <c r="BX147" s="26"/>
      <c r="BY147" s="26"/>
      <c r="BZ147" s="26"/>
      <c r="CA147" s="26"/>
      <c r="CB147" s="26"/>
      <c r="CC147" s="26"/>
      <c r="CD147" s="26"/>
      <c r="CE147" s="26"/>
      <c r="CF147" s="26"/>
      <c r="CG147" s="26"/>
      <c r="CH147" s="26"/>
      <c r="CI147" s="26"/>
      <c r="CJ147" s="26"/>
      <c r="CK147" s="26"/>
      <c r="CL147" s="26"/>
      <c r="CM147" s="26"/>
      <c r="CN147" s="26"/>
      <c r="CO147" s="26"/>
      <c r="CP147" s="26"/>
      <c r="CQ147" s="26"/>
      <c r="CR147" s="26"/>
      <c r="CS147" s="26"/>
      <c r="CT147" s="26"/>
      <c r="CU147" s="26"/>
      <c r="CV147" s="26"/>
      <c r="CW147" s="26"/>
      <c r="CX147" s="26"/>
      <c r="CY147" s="26"/>
      <c r="CZ147" s="26"/>
      <c r="DA147" s="26"/>
      <c r="DB147" s="26"/>
      <c r="DC147" s="26"/>
      <c r="DD147" s="26"/>
      <c r="DE147" s="26"/>
      <c r="DF147" s="26"/>
      <c r="DG147" s="26"/>
      <c r="DH147" s="26"/>
      <c r="DI147" s="26"/>
      <c r="DJ147" s="26"/>
      <c r="DK147" s="26"/>
      <c r="DL147" s="26"/>
      <c r="DM147" s="26"/>
      <c r="DN147" s="26"/>
      <c r="DO147" s="26"/>
      <c r="DP147" s="26"/>
      <c r="DQ147" s="26"/>
      <c r="DR147" s="26"/>
      <c r="DS147" s="26"/>
      <c r="DT147" s="26"/>
      <c r="DU147" s="26"/>
      <c r="DV147" s="26"/>
      <c r="DW147" s="28"/>
      <c r="DX147" s="22"/>
      <c r="DY147" s="22"/>
      <c r="DZ147" s="29"/>
      <c r="EA147" s="19"/>
      <c r="EB147" s="30">
        <f>SUMPRODUCT(E147:DV147,$E$5:$DV$5)/IF(SUM($E$5:$DV$5)=0,1,SUM($E$5:$DV$5))/25</f>
        <v>0</v>
      </c>
      <c r="EC147" s="44" t="str">
        <f t="shared" si="4"/>
        <v/>
      </c>
      <c r="ED147" s="42">
        <f>COUNTIF($E147:$DV147,"Отл")</f>
        <v>0</v>
      </c>
      <c r="EE147" s="41">
        <f>COUNTIF($E147:$DV147,"Хор")</f>
        <v>0</v>
      </c>
      <c r="EF147" s="41">
        <f>COUNTIF($E147:$DV147,"Удв")</f>
        <v>0</v>
      </c>
      <c r="EG147" s="46">
        <f>COUNTIF($E147:$DV147,"Зач")</f>
        <v>0</v>
      </c>
    </row>
    <row r="148" spans="1:137" hidden="1" x14ac:dyDescent="0.2">
      <c r="A148" s="23">
        <v>137</v>
      </c>
      <c r="B148" s="24"/>
      <c r="C148" s="24"/>
      <c r="D148" s="25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  <c r="AK148" s="26"/>
      <c r="AL148" s="26"/>
      <c r="AM148" s="26"/>
      <c r="AN148" s="26"/>
      <c r="AO148" s="26"/>
      <c r="AP148" s="26"/>
      <c r="AQ148" s="26"/>
      <c r="AR148" s="26"/>
      <c r="AS148" s="26"/>
      <c r="AT148" s="26"/>
      <c r="AU148" s="26"/>
      <c r="AV148" s="26"/>
      <c r="AW148" s="26"/>
      <c r="AX148" s="26"/>
      <c r="AY148" s="26"/>
      <c r="AZ148" s="26"/>
      <c r="BA148" s="26"/>
      <c r="BB148" s="26"/>
      <c r="BC148" s="26"/>
      <c r="BD148" s="26"/>
      <c r="BE148" s="26"/>
      <c r="BF148" s="26"/>
      <c r="BG148" s="26"/>
      <c r="BH148" s="26"/>
      <c r="BI148" s="26"/>
      <c r="BJ148" s="26"/>
      <c r="BK148" s="26"/>
      <c r="BL148" s="26"/>
      <c r="BM148" s="26"/>
      <c r="BN148" s="26"/>
      <c r="BO148" s="26"/>
      <c r="BP148" s="26"/>
      <c r="BQ148" s="26"/>
      <c r="BR148" s="26"/>
      <c r="BS148" s="26"/>
      <c r="BT148" s="26"/>
      <c r="BU148" s="26"/>
      <c r="BV148" s="26"/>
      <c r="BW148" s="26"/>
      <c r="BX148" s="26"/>
      <c r="BY148" s="26"/>
      <c r="BZ148" s="26"/>
      <c r="CA148" s="26"/>
      <c r="CB148" s="26"/>
      <c r="CC148" s="26"/>
      <c r="CD148" s="26"/>
      <c r="CE148" s="26"/>
      <c r="CF148" s="26"/>
      <c r="CG148" s="26"/>
      <c r="CH148" s="26"/>
      <c r="CI148" s="26"/>
      <c r="CJ148" s="26"/>
      <c r="CK148" s="26"/>
      <c r="CL148" s="26"/>
      <c r="CM148" s="26"/>
      <c r="CN148" s="26"/>
      <c r="CO148" s="26"/>
      <c r="CP148" s="26"/>
      <c r="CQ148" s="26"/>
      <c r="CR148" s="26"/>
      <c r="CS148" s="26"/>
      <c r="CT148" s="26"/>
      <c r="CU148" s="26"/>
      <c r="CV148" s="26"/>
      <c r="CW148" s="26"/>
      <c r="CX148" s="26"/>
      <c r="CY148" s="26"/>
      <c r="CZ148" s="26"/>
      <c r="DA148" s="26"/>
      <c r="DB148" s="26"/>
      <c r="DC148" s="26"/>
      <c r="DD148" s="26"/>
      <c r="DE148" s="26"/>
      <c r="DF148" s="26"/>
      <c r="DG148" s="26"/>
      <c r="DH148" s="26"/>
      <c r="DI148" s="26"/>
      <c r="DJ148" s="26"/>
      <c r="DK148" s="26"/>
      <c r="DL148" s="26"/>
      <c r="DM148" s="26"/>
      <c r="DN148" s="26"/>
      <c r="DO148" s="26"/>
      <c r="DP148" s="26"/>
      <c r="DQ148" s="26"/>
      <c r="DR148" s="26"/>
      <c r="DS148" s="26"/>
      <c r="DT148" s="26"/>
      <c r="DU148" s="26"/>
      <c r="DV148" s="26"/>
      <c r="DW148" s="28"/>
      <c r="DX148" s="22"/>
      <c r="DY148" s="22"/>
      <c r="DZ148" s="29"/>
      <c r="EA148" s="19"/>
      <c r="EB148" s="30">
        <f>SUMPRODUCT(E148:DV148,$E$5:$DV$5)/IF(SUM($E$5:$DV$5)=0,1,SUM($E$5:$DV$5))/25</f>
        <v>0</v>
      </c>
      <c r="EC148" s="44" t="str">
        <f t="shared" si="4"/>
        <v/>
      </c>
      <c r="ED148" s="42">
        <f>COUNTIF($E148:$DV148,"Отл")</f>
        <v>0</v>
      </c>
      <c r="EE148" s="41">
        <f>COUNTIF($E148:$DV148,"Хор")</f>
        <v>0</v>
      </c>
      <c r="EF148" s="41">
        <f>COUNTIF($E148:$DV148,"Удв")</f>
        <v>0</v>
      </c>
      <c r="EG148" s="46">
        <f>COUNTIF($E148:$DV148,"Зач")</f>
        <v>0</v>
      </c>
    </row>
    <row r="149" spans="1:137" hidden="1" x14ac:dyDescent="0.2">
      <c r="A149" s="23">
        <v>138</v>
      </c>
      <c r="B149" s="24"/>
      <c r="C149" s="24"/>
      <c r="D149" s="25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  <c r="AK149" s="26"/>
      <c r="AL149" s="26"/>
      <c r="AM149" s="26"/>
      <c r="AN149" s="26"/>
      <c r="AO149" s="26"/>
      <c r="AP149" s="26"/>
      <c r="AQ149" s="26"/>
      <c r="AR149" s="26"/>
      <c r="AS149" s="26"/>
      <c r="AT149" s="26"/>
      <c r="AU149" s="26"/>
      <c r="AV149" s="26"/>
      <c r="AW149" s="26"/>
      <c r="AX149" s="26"/>
      <c r="AY149" s="26"/>
      <c r="AZ149" s="26"/>
      <c r="BA149" s="26"/>
      <c r="BB149" s="26"/>
      <c r="BC149" s="26"/>
      <c r="BD149" s="26"/>
      <c r="BE149" s="26"/>
      <c r="BF149" s="26"/>
      <c r="BG149" s="26"/>
      <c r="BH149" s="26"/>
      <c r="BI149" s="26"/>
      <c r="BJ149" s="26"/>
      <c r="BK149" s="26"/>
      <c r="BL149" s="26"/>
      <c r="BM149" s="26"/>
      <c r="BN149" s="26"/>
      <c r="BO149" s="26"/>
      <c r="BP149" s="26"/>
      <c r="BQ149" s="26"/>
      <c r="BR149" s="26"/>
      <c r="BS149" s="26"/>
      <c r="BT149" s="26"/>
      <c r="BU149" s="26"/>
      <c r="BV149" s="26"/>
      <c r="BW149" s="26"/>
      <c r="BX149" s="26"/>
      <c r="BY149" s="26"/>
      <c r="BZ149" s="26"/>
      <c r="CA149" s="26"/>
      <c r="CB149" s="26"/>
      <c r="CC149" s="26"/>
      <c r="CD149" s="26"/>
      <c r="CE149" s="26"/>
      <c r="CF149" s="26"/>
      <c r="CG149" s="26"/>
      <c r="CH149" s="26"/>
      <c r="CI149" s="26"/>
      <c r="CJ149" s="26"/>
      <c r="CK149" s="26"/>
      <c r="CL149" s="26"/>
      <c r="CM149" s="26"/>
      <c r="CN149" s="26"/>
      <c r="CO149" s="26"/>
      <c r="CP149" s="26"/>
      <c r="CQ149" s="26"/>
      <c r="CR149" s="26"/>
      <c r="CS149" s="26"/>
      <c r="CT149" s="26"/>
      <c r="CU149" s="26"/>
      <c r="CV149" s="26"/>
      <c r="CW149" s="26"/>
      <c r="CX149" s="26"/>
      <c r="CY149" s="26"/>
      <c r="CZ149" s="26"/>
      <c r="DA149" s="26"/>
      <c r="DB149" s="26"/>
      <c r="DC149" s="26"/>
      <c r="DD149" s="26"/>
      <c r="DE149" s="26"/>
      <c r="DF149" s="26"/>
      <c r="DG149" s="26"/>
      <c r="DH149" s="26"/>
      <c r="DI149" s="26"/>
      <c r="DJ149" s="26"/>
      <c r="DK149" s="26"/>
      <c r="DL149" s="26"/>
      <c r="DM149" s="26"/>
      <c r="DN149" s="26"/>
      <c r="DO149" s="26"/>
      <c r="DP149" s="26"/>
      <c r="DQ149" s="26"/>
      <c r="DR149" s="26"/>
      <c r="DS149" s="26"/>
      <c r="DT149" s="26"/>
      <c r="DU149" s="26"/>
      <c r="DV149" s="26"/>
      <c r="DW149" s="28"/>
      <c r="DX149" s="22"/>
      <c r="DY149" s="22"/>
      <c r="DZ149" s="29"/>
      <c r="EA149" s="19"/>
      <c r="EB149" s="30">
        <f>SUMPRODUCT(E149:DV149,$E$5:$DV$5)/IF(SUM($E$5:$DV$5)=0,1,SUM($E$5:$DV$5))/25</f>
        <v>0</v>
      </c>
      <c r="EC149" s="44" t="str">
        <f t="shared" si="4"/>
        <v/>
      </c>
      <c r="ED149" s="42">
        <f>COUNTIF($E149:$DV149,"Отл")</f>
        <v>0</v>
      </c>
      <c r="EE149" s="41">
        <f>COUNTIF($E149:$DV149,"Хор")</f>
        <v>0</v>
      </c>
      <c r="EF149" s="41">
        <f>COUNTIF($E149:$DV149,"Удв")</f>
        <v>0</v>
      </c>
      <c r="EG149" s="46">
        <f>COUNTIF($E149:$DV149,"Зач")</f>
        <v>0</v>
      </c>
    </row>
    <row r="150" spans="1:137" hidden="1" x14ac:dyDescent="0.2">
      <c r="A150" s="23">
        <v>139</v>
      </c>
      <c r="B150" s="24"/>
      <c r="C150" s="24"/>
      <c r="D150" s="25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  <c r="AK150" s="26"/>
      <c r="AL150" s="26"/>
      <c r="AM150" s="26"/>
      <c r="AN150" s="26"/>
      <c r="AO150" s="26"/>
      <c r="AP150" s="26"/>
      <c r="AQ150" s="26"/>
      <c r="AR150" s="26"/>
      <c r="AS150" s="26"/>
      <c r="AT150" s="26"/>
      <c r="AU150" s="26"/>
      <c r="AV150" s="26"/>
      <c r="AW150" s="26"/>
      <c r="AX150" s="26"/>
      <c r="AY150" s="26"/>
      <c r="AZ150" s="26"/>
      <c r="BA150" s="26"/>
      <c r="BB150" s="26"/>
      <c r="BC150" s="26"/>
      <c r="BD150" s="26"/>
      <c r="BE150" s="26"/>
      <c r="BF150" s="26"/>
      <c r="BG150" s="26"/>
      <c r="BH150" s="26"/>
      <c r="BI150" s="26"/>
      <c r="BJ150" s="26"/>
      <c r="BK150" s="26"/>
      <c r="BL150" s="26"/>
      <c r="BM150" s="26"/>
      <c r="BN150" s="26"/>
      <c r="BO150" s="26"/>
      <c r="BP150" s="26"/>
      <c r="BQ150" s="26"/>
      <c r="BR150" s="26"/>
      <c r="BS150" s="26"/>
      <c r="BT150" s="26"/>
      <c r="BU150" s="26"/>
      <c r="BV150" s="26"/>
      <c r="BW150" s="26"/>
      <c r="BX150" s="26"/>
      <c r="BY150" s="26"/>
      <c r="BZ150" s="26"/>
      <c r="CA150" s="26"/>
      <c r="CB150" s="26"/>
      <c r="CC150" s="26"/>
      <c r="CD150" s="26"/>
      <c r="CE150" s="26"/>
      <c r="CF150" s="26"/>
      <c r="CG150" s="26"/>
      <c r="CH150" s="26"/>
      <c r="CI150" s="26"/>
      <c r="CJ150" s="26"/>
      <c r="CK150" s="26"/>
      <c r="CL150" s="26"/>
      <c r="CM150" s="26"/>
      <c r="CN150" s="26"/>
      <c r="CO150" s="26"/>
      <c r="CP150" s="26"/>
      <c r="CQ150" s="26"/>
      <c r="CR150" s="26"/>
      <c r="CS150" s="26"/>
      <c r="CT150" s="26"/>
      <c r="CU150" s="26"/>
      <c r="CV150" s="26"/>
      <c r="CW150" s="26"/>
      <c r="CX150" s="26"/>
      <c r="CY150" s="26"/>
      <c r="CZ150" s="26"/>
      <c r="DA150" s="26"/>
      <c r="DB150" s="26"/>
      <c r="DC150" s="26"/>
      <c r="DD150" s="26"/>
      <c r="DE150" s="26"/>
      <c r="DF150" s="26"/>
      <c r="DG150" s="26"/>
      <c r="DH150" s="26"/>
      <c r="DI150" s="26"/>
      <c r="DJ150" s="26"/>
      <c r="DK150" s="26"/>
      <c r="DL150" s="26"/>
      <c r="DM150" s="26"/>
      <c r="DN150" s="26"/>
      <c r="DO150" s="26"/>
      <c r="DP150" s="26"/>
      <c r="DQ150" s="26"/>
      <c r="DR150" s="26"/>
      <c r="DS150" s="26"/>
      <c r="DT150" s="26"/>
      <c r="DU150" s="26"/>
      <c r="DV150" s="26"/>
      <c r="DW150" s="28"/>
      <c r="DX150" s="22"/>
      <c r="DY150" s="22"/>
      <c r="DZ150" s="29"/>
      <c r="EA150" s="19"/>
      <c r="EB150" s="30">
        <f>SUMPRODUCT(E150:DV150,$E$5:$DV$5)/IF(SUM($E$5:$DV$5)=0,1,SUM($E$5:$DV$5))/25</f>
        <v>0</v>
      </c>
      <c r="EC150" s="44" t="str">
        <f t="shared" si="4"/>
        <v/>
      </c>
      <c r="ED150" s="42">
        <f>COUNTIF($E150:$DV150,"Отл")</f>
        <v>0</v>
      </c>
      <c r="EE150" s="41">
        <f>COUNTIF($E150:$DV150,"Хор")</f>
        <v>0</v>
      </c>
      <c r="EF150" s="41">
        <f>COUNTIF($E150:$DV150,"Удв")</f>
        <v>0</v>
      </c>
      <c r="EG150" s="46">
        <f>COUNTIF($E150:$DV150,"Зач")</f>
        <v>0</v>
      </c>
    </row>
    <row r="151" spans="1:137" hidden="1" x14ac:dyDescent="0.2">
      <c r="A151" s="23">
        <v>140</v>
      </c>
      <c r="B151" s="24"/>
      <c r="C151" s="24"/>
      <c r="D151" s="25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  <c r="AD151" s="26"/>
      <c r="AE151" s="26"/>
      <c r="AF151" s="26"/>
      <c r="AG151" s="26"/>
      <c r="AH151" s="26"/>
      <c r="AI151" s="26"/>
      <c r="AJ151" s="26"/>
      <c r="AK151" s="26"/>
      <c r="AL151" s="26"/>
      <c r="AM151" s="26"/>
      <c r="AN151" s="26"/>
      <c r="AO151" s="26"/>
      <c r="AP151" s="26"/>
      <c r="AQ151" s="26"/>
      <c r="AR151" s="26"/>
      <c r="AS151" s="26"/>
      <c r="AT151" s="26"/>
      <c r="AU151" s="26"/>
      <c r="AV151" s="26"/>
      <c r="AW151" s="26"/>
      <c r="AX151" s="26"/>
      <c r="AY151" s="26"/>
      <c r="AZ151" s="26"/>
      <c r="BA151" s="26"/>
      <c r="BB151" s="26"/>
      <c r="BC151" s="26"/>
      <c r="BD151" s="26"/>
      <c r="BE151" s="26"/>
      <c r="BF151" s="26"/>
      <c r="BG151" s="26"/>
      <c r="BH151" s="26"/>
      <c r="BI151" s="26"/>
      <c r="BJ151" s="26"/>
      <c r="BK151" s="26"/>
      <c r="BL151" s="26"/>
      <c r="BM151" s="26"/>
      <c r="BN151" s="26"/>
      <c r="BO151" s="26"/>
      <c r="BP151" s="26"/>
      <c r="BQ151" s="26"/>
      <c r="BR151" s="26"/>
      <c r="BS151" s="26"/>
      <c r="BT151" s="26"/>
      <c r="BU151" s="26"/>
      <c r="BV151" s="26"/>
      <c r="BW151" s="26"/>
      <c r="BX151" s="26"/>
      <c r="BY151" s="26"/>
      <c r="BZ151" s="26"/>
      <c r="CA151" s="26"/>
      <c r="CB151" s="26"/>
      <c r="CC151" s="26"/>
      <c r="CD151" s="26"/>
      <c r="CE151" s="26"/>
      <c r="CF151" s="26"/>
      <c r="CG151" s="26"/>
      <c r="CH151" s="26"/>
      <c r="CI151" s="26"/>
      <c r="CJ151" s="26"/>
      <c r="CK151" s="26"/>
      <c r="CL151" s="26"/>
      <c r="CM151" s="26"/>
      <c r="CN151" s="26"/>
      <c r="CO151" s="26"/>
      <c r="CP151" s="26"/>
      <c r="CQ151" s="26"/>
      <c r="CR151" s="26"/>
      <c r="CS151" s="26"/>
      <c r="CT151" s="26"/>
      <c r="CU151" s="26"/>
      <c r="CV151" s="26"/>
      <c r="CW151" s="26"/>
      <c r="CX151" s="26"/>
      <c r="CY151" s="26"/>
      <c r="CZ151" s="26"/>
      <c r="DA151" s="26"/>
      <c r="DB151" s="26"/>
      <c r="DC151" s="26"/>
      <c r="DD151" s="26"/>
      <c r="DE151" s="26"/>
      <c r="DF151" s="26"/>
      <c r="DG151" s="26"/>
      <c r="DH151" s="26"/>
      <c r="DI151" s="26"/>
      <c r="DJ151" s="26"/>
      <c r="DK151" s="26"/>
      <c r="DL151" s="26"/>
      <c r="DM151" s="26"/>
      <c r="DN151" s="26"/>
      <c r="DO151" s="26"/>
      <c r="DP151" s="26"/>
      <c r="DQ151" s="26"/>
      <c r="DR151" s="26"/>
      <c r="DS151" s="26"/>
      <c r="DT151" s="26"/>
      <c r="DU151" s="26"/>
      <c r="DV151" s="26"/>
      <c r="DW151" s="28"/>
      <c r="DX151" s="22"/>
      <c r="DY151" s="22"/>
      <c r="DZ151" s="29"/>
      <c r="EA151" s="19"/>
      <c r="EB151" s="30">
        <f>SUMPRODUCT(E151:DV151,$E$5:$DV$5)/IF(SUM($E$5:$DV$5)=0,1,SUM($E$5:$DV$5))/25</f>
        <v>0</v>
      </c>
      <c r="EC151" s="44" t="str">
        <f t="shared" si="4"/>
        <v/>
      </c>
      <c r="ED151" s="42">
        <f>COUNTIF($E151:$DV151,"Отл")</f>
        <v>0</v>
      </c>
      <c r="EE151" s="41">
        <f>COUNTIF($E151:$DV151,"Хор")</f>
        <v>0</v>
      </c>
      <c r="EF151" s="41">
        <f>COUNTIF($E151:$DV151,"Удв")</f>
        <v>0</v>
      </c>
      <c r="EG151" s="46">
        <f>COUNTIF($E151:$DV151,"Зач")</f>
        <v>0</v>
      </c>
    </row>
    <row r="152" spans="1:137" hidden="1" x14ac:dyDescent="0.2">
      <c r="A152" s="23">
        <v>141</v>
      </c>
      <c r="B152" s="24"/>
      <c r="C152" s="24"/>
      <c r="D152" s="25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  <c r="AK152" s="26"/>
      <c r="AL152" s="26"/>
      <c r="AM152" s="26"/>
      <c r="AN152" s="26"/>
      <c r="AO152" s="26"/>
      <c r="AP152" s="26"/>
      <c r="AQ152" s="26"/>
      <c r="AR152" s="26"/>
      <c r="AS152" s="26"/>
      <c r="AT152" s="26"/>
      <c r="AU152" s="26"/>
      <c r="AV152" s="26"/>
      <c r="AW152" s="26"/>
      <c r="AX152" s="26"/>
      <c r="AY152" s="26"/>
      <c r="AZ152" s="26"/>
      <c r="BA152" s="26"/>
      <c r="BB152" s="26"/>
      <c r="BC152" s="26"/>
      <c r="BD152" s="26"/>
      <c r="BE152" s="26"/>
      <c r="BF152" s="26"/>
      <c r="BG152" s="26"/>
      <c r="BH152" s="26"/>
      <c r="BI152" s="26"/>
      <c r="BJ152" s="26"/>
      <c r="BK152" s="26"/>
      <c r="BL152" s="26"/>
      <c r="BM152" s="26"/>
      <c r="BN152" s="26"/>
      <c r="BO152" s="26"/>
      <c r="BP152" s="26"/>
      <c r="BQ152" s="26"/>
      <c r="BR152" s="26"/>
      <c r="BS152" s="26"/>
      <c r="BT152" s="26"/>
      <c r="BU152" s="26"/>
      <c r="BV152" s="26"/>
      <c r="BW152" s="26"/>
      <c r="BX152" s="26"/>
      <c r="BY152" s="26"/>
      <c r="BZ152" s="26"/>
      <c r="CA152" s="26"/>
      <c r="CB152" s="26"/>
      <c r="CC152" s="26"/>
      <c r="CD152" s="26"/>
      <c r="CE152" s="26"/>
      <c r="CF152" s="26"/>
      <c r="CG152" s="26"/>
      <c r="CH152" s="26"/>
      <c r="CI152" s="26"/>
      <c r="CJ152" s="26"/>
      <c r="CK152" s="26"/>
      <c r="CL152" s="26"/>
      <c r="CM152" s="26"/>
      <c r="CN152" s="26"/>
      <c r="CO152" s="26"/>
      <c r="CP152" s="26"/>
      <c r="CQ152" s="26"/>
      <c r="CR152" s="26"/>
      <c r="CS152" s="26"/>
      <c r="CT152" s="26"/>
      <c r="CU152" s="26"/>
      <c r="CV152" s="26"/>
      <c r="CW152" s="26"/>
      <c r="CX152" s="26"/>
      <c r="CY152" s="26"/>
      <c r="CZ152" s="26"/>
      <c r="DA152" s="26"/>
      <c r="DB152" s="26"/>
      <c r="DC152" s="26"/>
      <c r="DD152" s="26"/>
      <c r="DE152" s="26"/>
      <c r="DF152" s="26"/>
      <c r="DG152" s="26"/>
      <c r="DH152" s="26"/>
      <c r="DI152" s="26"/>
      <c r="DJ152" s="26"/>
      <c r="DK152" s="26"/>
      <c r="DL152" s="26"/>
      <c r="DM152" s="26"/>
      <c r="DN152" s="26"/>
      <c r="DO152" s="26"/>
      <c r="DP152" s="26"/>
      <c r="DQ152" s="26"/>
      <c r="DR152" s="26"/>
      <c r="DS152" s="26"/>
      <c r="DT152" s="26"/>
      <c r="DU152" s="26"/>
      <c r="DV152" s="26"/>
      <c r="DW152" s="28"/>
      <c r="DX152" s="22"/>
      <c r="DY152" s="22"/>
      <c r="DZ152" s="29"/>
      <c r="EA152" s="19"/>
      <c r="EB152" s="30">
        <f>SUMPRODUCT(E152:DV152,$E$5:$DV$5)/IF(SUM($E$5:$DV$5)=0,1,SUM($E$5:$DV$5))/25</f>
        <v>0</v>
      </c>
      <c r="EC152" s="44" t="str">
        <f t="shared" si="4"/>
        <v/>
      </c>
      <c r="ED152" s="42">
        <f>COUNTIF($E152:$DV152,"Отл")</f>
        <v>0</v>
      </c>
      <c r="EE152" s="41">
        <f>COUNTIF($E152:$DV152,"Хор")</f>
        <v>0</v>
      </c>
      <c r="EF152" s="41">
        <f>COUNTIF($E152:$DV152,"Удв")</f>
        <v>0</v>
      </c>
      <c r="EG152" s="46">
        <f>COUNTIF($E152:$DV152,"Зач")</f>
        <v>0</v>
      </c>
    </row>
    <row r="153" spans="1:137" hidden="1" x14ac:dyDescent="0.2">
      <c r="A153" s="23">
        <v>142</v>
      </c>
      <c r="B153" s="24"/>
      <c r="C153" s="24"/>
      <c r="D153" s="25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  <c r="AK153" s="26"/>
      <c r="AL153" s="26"/>
      <c r="AM153" s="26"/>
      <c r="AN153" s="26"/>
      <c r="AO153" s="26"/>
      <c r="AP153" s="26"/>
      <c r="AQ153" s="26"/>
      <c r="AR153" s="26"/>
      <c r="AS153" s="26"/>
      <c r="AT153" s="26"/>
      <c r="AU153" s="26"/>
      <c r="AV153" s="26"/>
      <c r="AW153" s="26"/>
      <c r="AX153" s="26"/>
      <c r="AY153" s="26"/>
      <c r="AZ153" s="26"/>
      <c r="BA153" s="26"/>
      <c r="BB153" s="26"/>
      <c r="BC153" s="26"/>
      <c r="BD153" s="26"/>
      <c r="BE153" s="26"/>
      <c r="BF153" s="26"/>
      <c r="BG153" s="26"/>
      <c r="BH153" s="26"/>
      <c r="BI153" s="26"/>
      <c r="BJ153" s="26"/>
      <c r="BK153" s="26"/>
      <c r="BL153" s="26"/>
      <c r="BM153" s="26"/>
      <c r="BN153" s="26"/>
      <c r="BO153" s="26"/>
      <c r="BP153" s="26"/>
      <c r="BQ153" s="26"/>
      <c r="BR153" s="26"/>
      <c r="BS153" s="26"/>
      <c r="BT153" s="26"/>
      <c r="BU153" s="26"/>
      <c r="BV153" s="26"/>
      <c r="BW153" s="26"/>
      <c r="BX153" s="26"/>
      <c r="BY153" s="26"/>
      <c r="BZ153" s="26"/>
      <c r="CA153" s="26"/>
      <c r="CB153" s="26"/>
      <c r="CC153" s="26"/>
      <c r="CD153" s="26"/>
      <c r="CE153" s="26"/>
      <c r="CF153" s="26"/>
      <c r="CG153" s="26"/>
      <c r="CH153" s="26"/>
      <c r="CI153" s="26"/>
      <c r="CJ153" s="26"/>
      <c r="CK153" s="26"/>
      <c r="CL153" s="26"/>
      <c r="CM153" s="26"/>
      <c r="CN153" s="26"/>
      <c r="CO153" s="26"/>
      <c r="CP153" s="26"/>
      <c r="CQ153" s="26"/>
      <c r="CR153" s="26"/>
      <c r="CS153" s="26"/>
      <c r="CT153" s="26"/>
      <c r="CU153" s="26"/>
      <c r="CV153" s="26"/>
      <c r="CW153" s="26"/>
      <c r="CX153" s="26"/>
      <c r="CY153" s="26"/>
      <c r="CZ153" s="26"/>
      <c r="DA153" s="26"/>
      <c r="DB153" s="26"/>
      <c r="DC153" s="26"/>
      <c r="DD153" s="26"/>
      <c r="DE153" s="26"/>
      <c r="DF153" s="26"/>
      <c r="DG153" s="26"/>
      <c r="DH153" s="26"/>
      <c r="DI153" s="26"/>
      <c r="DJ153" s="26"/>
      <c r="DK153" s="26"/>
      <c r="DL153" s="26"/>
      <c r="DM153" s="26"/>
      <c r="DN153" s="26"/>
      <c r="DO153" s="26"/>
      <c r="DP153" s="26"/>
      <c r="DQ153" s="26"/>
      <c r="DR153" s="26"/>
      <c r="DS153" s="26"/>
      <c r="DT153" s="26"/>
      <c r="DU153" s="26"/>
      <c r="DV153" s="26"/>
      <c r="DW153" s="28"/>
      <c r="DX153" s="22"/>
      <c r="DY153" s="22"/>
      <c r="DZ153" s="29"/>
      <c r="EA153" s="19"/>
      <c r="EB153" s="30">
        <f>SUMPRODUCT(E153:DV153,$E$5:$DV$5)/IF(SUM($E$5:$DV$5)=0,1,SUM($E$5:$DV$5))/25</f>
        <v>0</v>
      </c>
      <c r="EC153" s="44" t="str">
        <f t="shared" si="4"/>
        <v/>
      </c>
      <c r="ED153" s="42">
        <f>COUNTIF($E153:$DV153,"Отл")</f>
        <v>0</v>
      </c>
      <c r="EE153" s="41">
        <f>COUNTIF($E153:$DV153,"Хор")</f>
        <v>0</v>
      </c>
      <c r="EF153" s="41">
        <f>COUNTIF($E153:$DV153,"Удв")</f>
        <v>0</v>
      </c>
      <c r="EG153" s="46">
        <f>COUNTIF($E153:$DV153,"Зач")</f>
        <v>0</v>
      </c>
    </row>
    <row r="154" spans="1:137" hidden="1" x14ac:dyDescent="0.2">
      <c r="A154" s="23">
        <v>143</v>
      </c>
      <c r="B154" s="24"/>
      <c r="C154" s="24"/>
      <c r="D154" s="25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  <c r="AK154" s="26"/>
      <c r="AL154" s="26"/>
      <c r="AM154" s="26"/>
      <c r="AN154" s="26"/>
      <c r="AO154" s="26"/>
      <c r="AP154" s="26"/>
      <c r="AQ154" s="26"/>
      <c r="AR154" s="26"/>
      <c r="AS154" s="26"/>
      <c r="AT154" s="26"/>
      <c r="AU154" s="26"/>
      <c r="AV154" s="26"/>
      <c r="AW154" s="26"/>
      <c r="AX154" s="26"/>
      <c r="AY154" s="26"/>
      <c r="AZ154" s="26"/>
      <c r="BA154" s="26"/>
      <c r="BB154" s="26"/>
      <c r="BC154" s="26"/>
      <c r="BD154" s="26"/>
      <c r="BE154" s="26"/>
      <c r="BF154" s="26"/>
      <c r="BG154" s="26"/>
      <c r="BH154" s="26"/>
      <c r="BI154" s="26"/>
      <c r="BJ154" s="26"/>
      <c r="BK154" s="26"/>
      <c r="BL154" s="26"/>
      <c r="BM154" s="26"/>
      <c r="BN154" s="26"/>
      <c r="BO154" s="26"/>
      <c r="BP154" s="26"/>
      <c r="BQ154" s="26"/>
      <c r="BR154" s="26"/>
      <c r="BS154" s="26"/>
      <c r="BT154" s="26"/>
      <c r="BU154" s="26"/>
      <c r="BV154" s="26"/>
      <c r="BW154" s="26"/>
      <c r="BX154" s="26"/>
      <c r="BY154" s="26"/>
      <c r="BZ154" s="26"/>
      <c r="CA154" s="26"/>
      <c r="CB154" s="26"/>
      <c r="CC154" s="26"/>
      <c r="CD154" s="26"/>
      <c r="CE154" s="26"/>
      <c r="CF154" s="26"/>
      <c r="CG154" s="26"/>
      <c r="CH154" s="26"/>
      <c r="CI154" s="26"/>
      <c r="CJ154" s="26"/>
      <c r="CK154" s="26"/>
      <c r="CL154" s="26"/>
      <c r="CM154" s="26"/>
      <c r="CN154" s="26"/>
      <c r="CO154" s="26"/>
      <c r="CP154" s="26"/>
      <c r="CQ154" s="26"/>
      <c r="CR154" s="26"/>
      <c r="CS154" s="26"/>
      <c r="CT154" s="26"/>
      <c r="CU154" s="26"/>
      <c r="CV154" s="26"/>
      <c r="CW154" s="26"/>
      <c r="CX154" s="26"/>
      <c r="CY154" s="26"/>
      <c r="CZ154" s="26"/>
      <c r="DA154" s="26"/>
      <c r="DB154" s="26"/>
      <c r="DC154" s="26"/>
      <c r="DD154" s="26"/>
      <c r="DE154" s="26"/>
      <c r="DF154" s="26"/>
      <c r="DG154" s="26"/>
      <c r="DH154" s="26"/>
      <c r="DI154" s="26"/>
      <c r="DJ154" s="26"/>
      <c r="DK154" s="26"/>
      <c r="DL154" s="26"/>
      <c r="DM154" s="26"/>
      <c r="DN154" s="26"/>
      <c r="DO154" s="26"/>
      <c r="DP154" s="26"/>
      <c r="DQ154" s="26"/>
      <c r="DR154" s="26"/>
      <c r="DS154" s="26"/>
      <c r="DT154" s="26"/>
      <c r="DU154" s="26"/>
      <c r="DV154" s="26"/>
      <c r="DW154" s="28"/>
      <c r="DX154" s="22"/>
      <c r="DY154" s="22"/>
      <c r="DZ154" s="29"/>
      <c r="EA154" s="19"/>
      <c r="EB154" s="30">
        <f>SUMPRODUCT(E154:DV154,$E$5:$DV$5)/IF(SUM($E$5:$DV$5)=0,1,SUM($E$5:$DV$5))/25</f>
        <v>0</v>
      </c>
      <c r="EC154" s="44" t="str">
        <f t="shared" si="4"/>
        <v/>
      </c>
      <c r="ED154" s="42">
        <f>COUNTIF($E154:$DV154,"Отл")</f>
        <v>0</v>
      </c>
      <c r="EE154" s="41">
        <f>COUNTIF($E154:$DV154,"Хор")</f>
        <v>0</v>
      </c>
      <c r="EF154" s="41">
        <f>COUNTIF($E154:$DV154,"Удв")</f>
        <v>0</v>
      </c>
      <c r="EG154" s="46">
        <f>COUNTIF($E154:$DV154,"Зач")</f>
        <v>0</v>
      </c>
    </row>
    <row r="155" spans="1:137" hidden="1" x14ac:dyDescent="0.2">
      <c r="A155" s="23">
        <v>144</v>
      </c>
      <c r="B155" s="24"/>
      <c r="C155" s="24"/>
      <c r="D155" s="25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  <c r="AK155" s="26"/>
      <c r="AL155" s="26"/>
      <c r="AM155" s="26"/>
      <c r="AN155" s="26"/>
      <c r="AO155" s="26"/>
      <c r="AP155" s="26"/>
      <c r="AQ155" s="26"/>
      <c r="AR155" s="26"/>
      <c r="AS155" s="26"/>
      <c r="AT155" s="26"/>
      <c r="AU155" s="26"/>
      <c r="AV155" s="26"/>
      <c r="AW155" s="26"/>
      <c r="AX155" s="26"/>
      <c r="AY155" s="26"/>
      <c r="AZ155" s="26"/>
      <c r="BA155" s="26"/>
      <c r="BB155" s="26"/>
      <c r="BC155" s="26"/>
      <c r="BD155" s="26"/>
      <c r="BE155" s="26"/>
      <c r="BF155" s="26"/>
      <c r="BG155" s="26"/>
      <c r="BH155" s="26"/>
      <c r="BI155" s="26"/>
      <c r="BJ155" s="26"/>
      <c r="BK155" s="26"/>
      <c r="BL155" s="26"/>
      <c r="BM155" s="26"/>
      <c r="BN155" s="26"/>
      <c r="BO155" s="26"/>
      <c r="BP155" s="26"/>
      <c r="BQ155" s="26"/>
      <c r="BR155" s="26"/>
      <c r="BS155" s="26"/>
      <c r="BT155" s="26"/>
      <c r="BU155" s="26"/>
      <c r="BV155" s="26"/>
      <c r="BW155" s="26"/>
      <c r="BX155" s="26"/>
      <c r="BY155" s="26"/>
      <c r="BZ155" s="26"/>
      <c r="CA155" s="26"/>
      <c r="CB155" s="26"/>
      <c r="CC155" s="26"/>
      <c r="CD155" s="26"/>
      <c r="CE155" s="26"/>
      <c r="CF155" s="26"/>
      <c r="CG155" s="26"/>
      <c r="CH155" s="26"/>
      <c r="CI155" s="26"/>
      <c r="CJ155" s="26"/>
      <c r="CK155" s="26"/>
      <c r="CL155" s="26"/>
      <c r="CM155" s="26"/>
      <c r="CN155" s="26"/>
      <c r="CO155" s="26"/>
      <c r="CP155" s="26"/>
      <c r="CQ155" s="26"/>
      <c r="CR155" s="26"/>
      <c r="CS155" s="26"/>
      <c r="CT155" s="26"/>
      <c r="CU155" s="26"/>
      <c r="CV155" s="26"/>
      <c r="CW155" s="26"/>
      <c r="CX155" s="26"/>
      <c r="CY155" s="26"/>
      <c r="CZ155" s="26"/>
      <c r="DA155" s="26"/>
      <c r="DB155" s="26"/>
      <c r="DC155" s="26"/>
      <c r="DD155" s="26"/>
      <c r="DE155" s="26"/>
      <c r="DF155" s="26"/>
      <c r="DG155" s="26"/>
      <c r="DH155" s="26"/>
      <c r="DI155" s="26"/>
      <c r="DJ155" s="26"/>
      <c r="DK155" s="26"/>
      <c r="DL155" s="26"/>
      <c r="DM155" s="26"/>
      <c r="DN155" s="26"/>
      <c r="DO155" s="26"/>
      <c r="DP155" s="26"/>
      <c r="DQ155" s="26"/>
      <c r="DR155" s="26"/>
      <c r="DS155" s="26"/>
      <c r="DT155" s="26"/>
      <c r="DU155" s="26"/>
      <c r="DV155" s="26"/>
      <c r="DW155" s="28"/>
      <c r="DX155" s="22"/>
      <c r="DY155" s="22"/>
      <c r="DZ155" s="29"/>
      <c r="EA155" s="19"/>
      <c r="EB155" s="30">
        <f>SUMPRODUCT(E155:DV155,$E$5:$DV$5)/IF(SUM($E$5:$DV$5)=0,1,SUM($E$5:$DV$5))/25</f>
        <v>0</v>
      </c>
      <c r="EC155" s="44" t="str">
        <f t="shared" si="4"/>
        <v/>
      </c>
      <c r="ED155" s="42">
        <f>COUNTIF($E155:$DV155,"Отл")</f>
        <v>0</v>
      </c>
      <c r="EE155" s="41">
        <f>COUNTIF($E155:$DV155,"Хор")</f>
        <v>0</v>
      </c>
      <c r="EF155" s="41">
        <f>COUNTIF($E155:$DV155,"Удв")</f>
        <v>0</v>
      </c>
      <c r="EG155" s="46">
        <f>COUNTIF($E155:$DV155,"Зач")</f>
        <v>0</v>
      </c>
    </row>
    <row r="156" spans="1:137" hidden="1" x14ac:dyDescent="0.2">
      <c r="A156" s="23">
        <v>145</v>
      </c>
      <c r="B156" s="24"/>
      <c r="C156" s="24"/>
      <c r="D156" s="25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  <c r="AK156" s="26"/>
      <c r="AL156" s="26"/>
      <c r="AM156" s="26"/>
      <c r="AN156" s="26"/>
      <c r="AO156" s="26"/>
      <c r="AP156" s="26"/>
      <c r="AQ156" s="26"/>
      <c r="AR156" s="26"/>
      <c r="AS156" s="26"/>
      <c r="AT156" s="26"/>
      <c r="AU156" s="26"/>
      <c r="AV156" s="26"/>
      <c r="AW156" s="26"/>
      <c r="AX156" s="26"/>
      <c r="AY156" s="26"/>
      <c r="AZ156" s="26"/>
      <c r="BA156" s="26"/>
      <c r="BB156" s="26"/>
      <c r="BC156" s="26"/>
      <c r="BD156" s="26"/>
      <c r="BE156" s="26"/>
      <c r="BF156" s="26"/>
      <c r="BG156" s="26"/>
      <c r="BH156" s="26"/>
      <c r="BI156" s="26"/>
      <c r="BJ156" s="26"/>
      <c r="BK156" s="26"/>
      <c r="BL156" s="26"/>
      <c r="BM156" s="26"/>
      <c r="BN156" s="26"/>
      <c r="BO156" s="26"/>
      <c r="BP156" s="26"/>
      <c r="BQ156" s="26"/>
      <c r="BR156" s="26"/>
      <c r="BS156" s="26"/>
      <c r="BT156" s="26"/>
      <c r="BU156" s="26"/>
      <c r="BV156" s="26"/>
      <c r="BW156" s="26"/>
      <c r="BX156" s="26"/>
      <c r="BY156" s="26"/>
      <c r="BZ156" s="26"/>
      <c r="CA156" s="26"/>
      <c r="CB156" s="26"/>
      <c r="CC156" s="26"/>
      <c r="CD156" s="26"/>
      <c r="CE156" s="26"/>
      <c r="CF156" s="26"/>
      <c r="CG156" s="26"/>
      <c r="CH156" s="26"/>
      <c r="CI156" s="26"/>
      <c r="CJ156" s="26"/>
      <c r="CK156" s="26"/>
      <c r="CL156" s="26"/>
      <c r="CM156" s="26"/>
      <c r="CN156" s="26"/>
      <c r="CO156" s="26"/>
      <c r="CP156" s="26"/>
      <c r="CQ156" s="26"/>
      <c r="CR156" s="26"/>
      <c r="CS156" s="26"/>
      <c r="CT156" s="26"/>
      <c r="CU156" s="26"/>
      <c r="CV156" s="26"/>
      <c r="CW156" s="26"/>
      <c r="CX156" s="26"/>
      <c r="CY156" s="26"/>
      <c r="CZ156" s="26"/>
      <c r="DA156" s="26"/>
      <c r="DB156" s="26"/>
      <c r="DC156" s="26"/>
      <c r="DD156" s="26"/>
      <c r="DE156" s="26"/>
      <c r="DF156" s="26"/>
      <c r="DG156" s="26"/>
      <c r="DH156" s="26"/>
      <c r="DI156" s="26"/>
      <c r="DJ156" s="26"/>
      <c r="DK156" s="26"/>
      <c r="DL156" s="26"/>
      <c r="DM156" s="26"/>
      <c r="DN156" s="26"/>
      <c r="DO156" s="26"/>
      <c r="DP156" s="26"/>
      <c r="DQ156" s="26"/>
      <c r="DR156" s="26"/>
      <c r="DS156" s="26"/>
      <c r="DT156" s="26"/>
      <c r="DU156" s="26"/>
      <c r="DV156" s="26"/>
      <c r="DW156" s="28"/>
      <c r="DX156" s="22"/>
      <c r="DY156" s="22"/>
      <c r="DZ156" s="29"/>
      <c r="EA156" s="19"/>
      <c r="EB156" s="30">
        <f>SUMPRODUCT(E156:DV156,$E$5:$DV$5)/IF(SUM($E$5:$DV$5)=0,1,SUM($E$5:$DV$5))/25</f>
        <v>0</v>
      </c>
      <c r="EC156" s="44" t="str">
        <f t="shared" si="4"/>
        <v/>
      </c>
      <c r="ED156" s="42">
        <f>COUNTIF($E156:$DV156,"Отл")</f>
        <v>0</v>
      </c>
      <c r="EE156" s="41">
        <f>COUNTIF($E156:$DV156,"Хор")</f>
        <v>0</v>
      </c>
      <c r="EF156" s="41">
        <f>COUNTIF($E156:$DV156,"Удв")</f>
        <v>0</v>
      </c>
      <c r="EG156" s="46">
        <f>COUNTIF($E156:$DV156,"Зач")</f>
        <v>0</v>
      </c>
    </row>
    <row r="157" spans="1:137" hidden="1" x14ac:dyDescent="0.2">
      <c r="A157" s="23">
        <v>146</v>
      </c>
      <c r="B157" s="24"/>
      <c r="C157" s="24"/>
      <c r="D157" s="25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  <c r="AK157" s="26"/>
      <c r="AL157" s="26"/>
      <c r="AM157" s="26"/>
      <c r="AN157" s="26"/>
      <c r="AO157" s="26"/>
      <c r="AP157" s="26"/>
      <c r="AQ157" s="26"/>
      <c r="AR157" s="26"/>
      <c r="AS157" s="26"/>
      <c r="AT157" s="26"/>
      <c r="AU157" s="26"/>
      <c r="AV157" s="26"/>
      <c r="AW157" s="26"/>
      <c r="AX157" s="26"/>
      <c r="AY157" s="26"/>
      <c r="AZ157" s="26"/>
      <c r="BA157" s="26"/>
      <c r="BB157" s="26"/>
      <c r="BC157" s="26"/>
      <c r="BD157" s="26"/>
      <c r="BE157" s="26"/>
      <c r="BF157" s="26"/>
      <c r="BG157" s="26"/>
      <c r="BH157" s="26"/>
      <c r="BI157" s="26"/>
      <c r="BJ157" s="26"/>
      <c r="BK157" s="26"/>
      <c r="BL157" s="26"/>
      <c r="BM157" s="26"/>
      <c r="BN157" s="26"/>
      <c r="BO157" s="26"/>
      <c r="BP157" s="26"/>
      <c r="BQ157" s="26"/>
      <c r="BR157" s="26"/>
      <c r="BS157" s="26"/>
      <c r="BT157" s="26"/>
      <c r="BU157" s="26"/>
      <c r="BV157" s="26"/>
      <c r="BW157" s="26"/>
      <c r="BX157" s="26"/>
      <c r="BY157" s="26"/>
      <c r="BZ157" s="26"/>
      <c r="CA157" s="26"/>
      <c r="CB157" s="26"/>
      <c r="CC157" s="26"/>
      <c r="CD157" s="26"/>
      <c r="CE157" s="26"/>
      <c r="CF157" s="26"/>
      <c r="CG157" s="26"/>
      <c r="CH157" s="26"/>
      <c r="CI157" s="26"/>
      <c r="CJ157" s="26"/>
      <c r="CK157" s="26"/>
      <c r="CL157" s="26"/>
      <c r="CM157" s="26"/>
      <c r="CN157" s="26"/>
      <c r="CO157" s="26"/>
      <c r="CP157" s="26"/>
      <c r="CQ157" s="26"/>
      <c r="CR157" s="26"/>
      <c r="CS157" s="26"/>
      <c r="CT157" s="26"/>
      <c r="CU157" s="26"/>
      <c r="CV157" s="26"/>
      <c r="CW157" s="26"/>
      <c r="CX157" s="26"/>
      <c r="CY157" s="26"/>
      <c r="CZ157" s="26"/>
      <c r="DA157" s="26"/>
      <c r="DB157" s="26"/>
      <c r="DC157" s="26"/>
      <c r="DD157" s="26"/>
      <c r="DE157" s="26"/>
      <c r="DF157" s="26"/>
      <c r="DG157" s="26"/>
      <c r="DH157" s="26"/>
      <c r="DI157" s="26"/>
      <c r="DJ157" s="26"/>
      <c r="DK157" s="26"/>
      <c r="DL157" s="26"/>
      <c r="DM157" s="26"/>
      <c r="DN157" s="26"/>
      <c r="DO157" s="26"/>
      <c r="DP157" s="26"/>
      <c r="DQ157" s="26"/>
      <c r="DR157" s="26"/>
      <c r="DS157" s="26"/>
      <c r="DT157" s="26"/>
      <c r="DU157" s="26"/>
      <c r="DV157" s="26"/>
      <c r="DW157" s="28"/>
      <c r="DX157" s="22"/>
      <c r="DY157" s="22"/>
      <c r="DZ157" s="29"/>
      <c r="EA157" s="19"/>
      <c r="EB157" s="30">
        <f>SUMPRODUCT(E157:DV157,$E$5:$DV$5)/IF(SUM($E$5:$DV$5)=0,1,SUM($E$5:$DV$5))/25</f>
        <v>0</v>
      </c>
      <c r="EC157" s="44" t="str">
        <f t="shared" si="4"/>
        <v/>
      </c>
      <c r="ED157" s="42">
        <f>COUNTIF($E157:$DV157,"Отл")</f>
        <v>0</v>
      </c>
      <c r="EE157" s="41">
        <f>COUNTIF($E157:$DV157,"Хор")</f>
        <v>0</v>
      </c>
      <c r="EF157" s="41">
        <f>COUNTIF($E157:$DV157,"Удв")</f>
        <v>0</v>
      </c>
      <c r="EG157" s="46">
        <f>COUNTIF($E157:$DV157,"Зач")</f>
        <v>0</v>
      </c>
    </row>
    <row r="158" spans="1:137" hidden="1" x14ac:dyDescent="0.2">
      <c r="A158" s="23">
        <v>147</v>
      </c>
      <c r="B158" s="24"/>
      <c r="C158" s="24"/>
      <c r="D158" s="25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  <c r="AK158" s="26"/>
      <c r="AL158" s="26"/>
      <c r="AM158" s="26"/>
      <c r="AN158" s="26"/>
      <c r="AO158" s="26"/>
      <c r="AP158" s="26"/>
      <c r="AQ158" s="26"/>
      <c r="AR158" s="26"/>
      <c r="AS158" s="26"/>
      <c r="AT158" s="26"/>
      <c r="AU158" s="26"/>
      <c r="AV158" s="26"/>
      <c r="AW158" s="26"/>
      <c r="AX158" s="26"/>
      <c r="AY158" s="26"/>
      <c r="AZ158" s="26"/>
      <c r="BA158" s="26"/>
      <c r="BB158" s="26"/>
      <c r="BC158" s="26"/>
      <c r="BD158" s="26"/>
      <c r="BE158" s="26"/>
      <c r="BF158" s="26"/>
      <c r="BG158" s="26"/>
      <c r="BH158" s="26"/>
      <c r="BI158" s="26"/>
      <c r="BJ158" s="26"/>
      <c r="BK158" s="26"/>
      <c r="BL158" s="26"/>
      <c r="BM158" s="26"/>
      <c r="BN158" s="26"/>
      <c r="BO158" s="26"/>
      <c r="BP158" s="26"/>
      <c r="BQ158" s="26"/>
      <c r="BR158" s="26"/>
      <c r="BS158" s="26"/>
      <c r="BT158" s="26"/>
      <c r="BU158" s="26"/>
      <c r="BV158" s="26"/>
      <c r="BW158" s="26"/>
      <c r="BX158" s="26"/>
      <c r="BY158" s="26"/>
      <c r="BZ158" s="26"/>
      <c r="CA158" s="26"/>
      <c r="CB158" s="26"/>
      <c r="CC158" s="26"/>
      <c r="CD158" s="26"/>
      <c r="CE158" s="26"/>
      <c r="CF158" s="26"/>
      <c r="CG158" s="26"/>
      <c r="CH158" s="26"/>
      <c r="CI158" s="26"/>
      <c r="CJ158" s="26"/>
      <c r="CK158" s="26"/>
      <c r="CL158" s="26"/>
      <c r="CM158" s="26"/>
      <c r="CN158" s="26"/>
      <c r="CO158" s="26"/>
      <c r="CP158" s="26"/>
      <c r="CQ158" s="26"/>
      <c r="CR158" s="26"/>
      <c r="CS158" s="26"/>
      <c r="CT158" s="26"/>
      <c r="CU158" s="26"/>
      <c r="CV158" s="26"/>
      <c r="CW158" s="26"/>
      <c r="CX158" s="26"/>
      <c r="CY158" s="26"/>
      <c r="CZ158" s="26"/>
      <c r="DA158" s="26"/>
      <c r="DB158" s="26"/>
      <c r="DC158" s="26"/>
      <c r="DD158" s="26"/>
      <c r="DE158" s="26"/>
      <c r="DF158" s="26"/>
      <c r="DG158" s="26"/>
      <c r="DH158" s="26"/>
      <c r="DI158" s="26"/>
      <c r="DJ158" s="26"/>
      <c r="DK158" s="26"/>
      <c r="DL158" s="26"/>
      <c r="DM158" s="26"/>
      <c r="DN158" s="26"/>
      <c r="DO158" s="26"/>
      <c r="DP158" s="26"/>
      <c r="DQ158" s="26"/>
      <c r="DR158" s="26"/>
      <c r="DS158" s="26"/>
      <c r="DT158" s="26"/>
      <c r="DU158" s="26"/>
      <c r="DV158" s="26"/>
      <c r="DW158" s="28"/>
      <c r="DX158" s="22"/>
      <c r="DY158" s="22"/>
      <c r="DZ158" s="29"/>
      <c r="EA158" s="19"/>
      <c r="EB158" s="30">
        <f>SUMPRODUCT(E158:DV158,$E$5:$DV$5)/IF(SUM($E$5:$DV$5)=0,1,SUM($E$5:$DV$5))/25</f>
        <v>0</v>
      </c>
      <c r="EC158" s="44" t="str">
        <f t="shared" si="4"/>
        <v/>
      </c>
      <c r="ED158" s="42">
        <f>COUNTIF($E158:$DV158,"Отл")</f>
        <v>0</v>
      </c>
      <c r="EE158" s="41">
        <f>COUNTIF($E158:$DV158,"Хор")</f>
        <v>0</v>
      </c>
      <c r="EF158" s="41">
        <f>COUNTIF($E158:$DV158,"Удв")</f>
        <v>0</v>
      </c>
      <c r="EG158" s="46">
        <f>COUNTIF($E158:$DV158,"Зач")</f>
        <v>0</v>
      </c>
    </row>
    <row r="159" spans="1:137" hidden="1" x14ac:dyDescent="0.2">
      <c r="A159" s="23">
        <v>148</v>
      </c>
      <c r="B159" s="24"/>
      <c r="C159" s="24"/>
      <c r="D159" s="25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  <c r="AK159" s="26"/>
      <c r="AL159" s="26"/>
      <c r="AM159" s="26"/>
      <c r="AN159" s="26"/>
      <c r="AO159" s="26"/>
      <c r="AP159" s="26"/>
      <c r="AQ159" s="26"/>
      <c r="AR159" s="26"/>
      <c r="AS159" s="26"/>
      <c r="AT159" s="26"/>
      <c r="AU159" s="26"/>
      <c r="AV159" s="26"/>
      <c r="AW159" s="26"/>
      <c r="AX159" s="26"/>
      <c r="AY159" s="26"/>
      <c r="AZ159" s="26"/>
      <c r="BA159" s="26"/>
      <c r="BB159" s="26"/>
      <c r="BC159" s="26"/>
      <c r="BD159" s="26"/>
      <c r="BE159" s="26"/>
      <c r="BF159" s="26"/>
      <c r="BG159" s="26"/>
      <c r="BH159" s="26"/>
      <c r="BI159" s="26"/>
      <c r="BJ159" s="26"/>
      <c r="BK159" s="26"/>
      <c r="BL159" s="26"/>
      <c r="BM159" s="26"/>
      <c r="BN159" s="26"/>
      <c r="BO159" s="26"/>
      <c r="BP159" s="26"/>
      <c r="BQ159" s="26"/>
      <c r="BR159" s="26"/>
      <c r="BS159" s="26"/>
      <c r="BT159" s="26"/>
      <c r="BU159" s="26"/>
      <c r="BV159" s="26"/>
      <c r="BW159" s="26"/>
      <c r="BX159" s="26"/>
      <c r="BY159" s="26"/>
      <c r="BZ159" s="26"/>
      <c r="CA159" s="26"/>
      <c r="CB159" s="26"/>
      <c r="CC159" s="26"/>
      <c r="CD159" s="26"/>
      <c r="CE159" s="26"/>
      <c r="CF159" s="26"/>
      <c r="CG159" s="26"/>
      <c r="CH159" s="26"/>
      <c r="CI159" s="26"/>
      <c r="CJ159" s="26"/>
      <c r="CK159" s="26"/>
      <c r="CL159" s="26"/>
      <c r="CM159" s="26"/>
      <c r="CN159" s="26"/>
      <c r="CO159" s="26"/>
      <c r="CP159" s="26"/>
      <c r="CQ159" s="26"/>
      <c r="CR159" s="26"/>
      <c r="CS159" s="26"/>
      <c r="CT159" s="26"/>
      <c r="CU159" s="26"/>
      <c r="CV159" s="26"/>
      <c r="CW159" s="26"/>
      <c r="CX159" s="26"/>
      <c r="CY159" s="26"/>
      <c r="CZ159" s="26"/>
      <c r="DA159" s="26"/>
      <c r="DB159" s="26"/>
      <c r="DC159" s="26"/>
      <c r="DD159" s="26"/>
      <c r="DE159" s="26"/>
      <c r="DF159" s="26"/>
      <c r="DG159" s="26"/>
      <c r="DH159" s="26"/>
      <c r="DI159" s="26"/>
      <c r="DJ159" s="26"/>
      <c r="DK159" s="26"/>
      <c r="DL159" s="26"/>
      <c r="DM159" s="26"/>
      <c r="DN159" s="26"/>
      <c r="DO159" s="26"/>
      <c r="DP159" s="26"/>
      <c r="DQ159" s="26"/>
      <c r="DR159" s="26"/>
      <c r="DS159" s="26"/>
      <c r="DT159" s="26"/>
      <c r="DU159" s="26"/>
      <c r="DV159" s="26"/>
      <c r="DW159" s="31"/>
      <c r="DX159" s="22"/>
      <c r="DY159" s="22"/>
      <c r="DZ159" s="29"/>
      <c r="EA159" s="19"/>
      <c r="EB159" s="30">
        <f>SUMPRODUCT(E159:DV159,$E$5:$DV$5)/IF(SUM($E$5:$DV$5)=0,1,SUM($E$5:$DV$5))/25</f>
        <v>0</v>
      </c>
      <c r="EC159" s="44" t="str">
        <f t="shared" si="4"/>
        <v/>
      </c>
      <c r="ED159" s="42">
        <f>COUNTIF($E159:$DV159,"Отл")</f>
        <v>0</v>
      </c>
      <c r="EE159" s="41">
        <f>COUNTIF($E159:$DV159,"Хор")</f>
        <v>0</v>
      </c>
      <c r="EF159" s="41">
        <f>COUNTIF($E159:$DV159,"Удв")</f>
        <v>0</v>
      </c>
      <c r="EG159" s="46">
        <f>COUNTIF($E159:$DV159,"Зач")</f>
        <v>0</v>
      </c>
    </row>
    <row r="160" spans="1:137" ht="12" thickBot="1" x14ac:dyDescent="0.25">
      <c r="A160" s="32"/>
      <c r="B160" s="33" t="s">
        <v>42</v>
      </c>
      <c r="C160" s="34"/>
      <c r="D160" s="35"/>
      <c r="E160" s="36">
        <f>IF(SUM(E12:E159)&gt;0,AVERAGE(E12:E159),IF(7:7="Да",COUNTIF(E12:E159,"Неуд")+COUNTIF(E12:E159,"Н/я")+COUNTIF(E12:E159,"Н/з"),0))</f>
        <v>78.666666666666671</v>
      </c>
      <c r="F160" s="36">
        <f t="shared" ref="F160:BQ160" si="5">IF(SUM(F12:F159)&gt;0,AVERAGE(F12:F159),IF(7:7="Да",COUNTIF(F12:F159,"Неуд")+COUNTIF(F12:F159,"Н/я")+COUNTIF(F12:F159,"Н/з"),0))</f>
        <v>69.599999999999994</v>
      </c>
      <c r="G160" s="36">
        <f t="shared" si="5"/>
        <v>52</v>
      </c>
      <c r="H160" s="36">
        <f t="shared" si="5"/>
        <v>57.666666666666664</v>
      </c>
      <c r="I160" s="36">
        <f t="shared" si="5"/>
        <v>79.533333333333331</v>
      </c>
      <c r="J160" s="36">
        <f t="shared" si="5"/>
        <v>47.866666666666667</v>
      </c>
      <c r="K160" s="36">
        <f t="shared" si="5"/>
        <v>2.8</v>
      </c>
      <c r="L160" s="36">
        <f t="shared" si="5"/>
        <v>13.2</v>
      </c>
      <c r="M160" s="36">
        <f t="shared" si="5"/>
        <v>0</v>
      </c>
      <c r="N160" s="36">
        <f t="shared" si="5"/>
        <v>0</v>
      </c>
      <c r="O160" s="36">
        <f t="shared" si="5"/>
        <v>55</v>
      </c>
      <c r="P160" s="36">
        <f t="shared" si="5"/>
        <v>0</v>
      </c>
      <c r="Q160" s="36">
        <f t="shared" si="5"/>
        <v>0</v>
      </c>
      <c r="R160" s="36">
        <f t="shared" si="5"/>
        <v>0</v>
      </c>
      <c r="S160" s="36">
        <f t="shared" si="5"/>
        <v>0</v>
      </c>
      <c r="T160" s="36">
        <f t="shared" si="5"/>
        <v>0</v>
      </c>
      <c r="U160" s="36">
        <f t="shared" si="5"/>
        <v>0</v>
      </c>
      <c r="V160" s="36">
        <f t="shared" si="5"/>
        <v>0</v>
      </c>
      <c r="W160" s="36">
        <f t="shared" si="5"/>
        <v>0</v>
      </c>
      <c r="X160" s="36">
        <f t="shared" si="5"/>
        <v>0</v>
      </c>
      <c r="Y160" s="36">
        <f t="shared" si="5"/>
        <v>0</v>
      </c>
      <c r="Z160" s="36">
        <f t="shared" si="5"/>
        <v>0</v>
      </c>
      <c r="AA160" s="36">
        <f t="shared" si="5"/>
        <v>0</v>
      </c>
      <c r="AB160" s="36">
        <f t="shared" si="5"/>
        <v>0</v>
      </c>
      <c r="AC160" s="36">
        <f t="shared" si="5"/>
        <v>0</v>
      </c>
      <c r="AD160" s="36">
        <f t="shared" si="5"/>
        <v>0</v>
      </c>
      <c r="AE160" s="36">
        <f t="shared" si="5"/>
        <v>0</v>
      </c>
      <c r="AF160" s="36">
        <f t="shared" si="5"/>
        <v>0</v>
      </c>
      <c r="AG160" s="36">
        <f t="shared" si="5"/>
        <v>0</v>
      </c>
      <c r="AH160" s="36">
        <f t="shared" si="5"/>
        <v>0</v>
      </c>
      <c r="AI160" s="36">
        <f t="shared" si="5"/>
        <v>0</v>
      </c>
      <c r="AJ160" s="36">
        <f t="shared" si="5"/>
        <v>0</v>
      </c>
      <c r="AK160" s="36">
        <f t="shared" si="5"/>
        <v>0</v>
      </c>
      <c r="AL160" s="36">
        <f t="shared" si="5"/>
        <v>0</v>
      </c>
      <c r="AM160" s="36">
        <f t="shared" si="5"/>
        <v>0</v>
      </c>
      <c r="AN160" s="36">
        <f t="shared" si="5"/>
        <v>0</v>
      </c>
      <c r="AO160" s="36">
        <f t="shared" si="5"/>
        <v>0</v>
      </c>
      <c r="AP160" s="36">
        <f t="shared" si="5"/>
        <v>0</v>
      </c>
      <c r="AQ160" s="36">
        <f t="shared" si="5"/>
        <v>0</v>
      </c>
      <c r="AR160" s="36">
        <f t="shared" si="5"/>
        <v>0</v>
      </c>
      <c r="AS160" s="36">
        <f t="shared" si="5"/>
        <v>0</v>
      </c>
      <c r="AT160" s="36">
        <f t="shared" si="5"/>
        <v>0</v>
      </c>
      <c r="AU160" s="36">
        <f t="shared" si="5"/>
        <v>0</v>
      </c>
      <c r="AV160" s="36">
        <f t="shared" si="5"/>
        <v>0</v>
      </c>
      <c r="AW160" s="36">
        <f t="shared" si="5"/>
        <v>0</v>
      </c>
      <c r="AX160" s="36">
        <f t="shared" si="5"/>
        <v>0</v>
      </c>
      <c r="AY160" s="36">
        <f t="shared" si="5"/>
        <v>0</v>
      </c>
      <c r="AZ160" s="36">
        <f t="shared" si="5"/>
        <v>0</v>
      </c>
      <c r="BA160" s="36">
        <f t="shared" si="5"/>
        <v>0</v>
      </c>
      <c r="BB160" s="36">
        <f t="shared" si="5"/>
        <v>0</v>
      </c>
      <c r="BC160" s="36">
        <f t="shared" si="5"/>
        <v>0</v>
      </c>
      <c r="BD160" s="36">
        <f t="shared" si="5"/>
        <v>0</v>
      </c>
      <c r="BE160" s="36">
        <f t="shared" si="5"/>
        <v>0</v>
      </c>
      <c r="BF160" s="36">
        <f t="shared" si="5"/>
        <v>0</v>
      </c>
      <c r="BG160" s="36">
        <f t="shared" si="5"/>
        <v>0</v>
      </c>
      <c r="BH160" s="36">
        <f t="shared" si="5"/>
        <v>0</v>
      </c>
      <c r="BI160" s="36">
        <f t="shared" si="5"/>
        <v>0</v>
      </c>
      <c r="BJ160" s="36">
        <f t="shared" si="5"/>
        <v>0</v>
      </c>
      <c r="BK160" s="36">
        <f t="shared" si="5"/>
        <v>0</v>
      </c>
      <c r="BL160" s="36">
        <f t="shared" si="5"/>
        <v>0</v>
      </c>
      <c r="BM160" s="36">
        <f t="shared" si="5"/>
        <v>0</v>
      </c>
      <c r="BN160" s="36">
        <f t="shared" si="5"/>
        <v>0</v>
      </c>
      <c r="BO160" s="36">
        <f t="shared" si="5"/>
        <v>0</v>
      </c>
      <c r="BP160" s="36">
        <f t="shared" si="5"/>
        <v>0</v>
      </c>
      <c r="BQ160" s="36">
        <f t="shared" si="5"/>
        <v>0</v>
      </c>
      <c r="BR160" s="36">
        <f t="shared" ref="BR160:DU160" si="6">IF(SUM(BR12:BR159)&gt;0,AVERAGE(BR12:BR159),IF(7:7="Да",COUNTIF(BR12:BR159,"Неуд")+COUNTIF(BR12:BR159,"Н/я")+COUNTIF(BR12:BR159,"Н/з"),0))</f>
        <v>0</v>
      </c>
      <c r="BS160" s="36">
        <f t="shared" si="6"/>
        <v>0</v>
      </c>
      <c r="BT160" s="36">
        <f t="shared" si="6"/>
        <v>0</v>
      </c>
      <c r="BU160" s="36">
        <f t="shared" si="6"/>
        <v>0</v>
      </c>
      <c r="BV160" s="36">
        <f t="shared" si="6"/>
        <v>0</v>
      </c>
      <c r="BW160" s="36">
        <f t="shared" si="6"/>
        <v>0</v>
      </c>
      <c r="BX160" s="36">
        <f t="shared" si="6"/>
        <v>0</v>
      </c>
      <c r="BY160" s="36">
        <f t="shared" si="6"/>
        <v>0</v>
      </c>
      <c r="BZ160" s="36">
        <f t="shared" si="6"/>
        <v>0</v>
      </c>
      <c r="CA160" s="36">
        <f t="shared" si="6"/>
        <v>0</v>
      </c>
      <c r="CB160" s="36">
        <f t="shared" si="6"/>
        <v>0</v>
      </c>
      <c r="CC160" s="36">
        <f t="shared" si="6"/>
        <v>0</v>
      </c>
      <c r="CD160" s="36">
        <f t="shared" si="6"/>
        <v>0</v>
      </c>
      <c r="CE160" s="36">
        <f t="shared" si="6"/>
        <v>0</v>
      </c>
      <c r="CF160" s="36">
        <f t="shared" si="6"/>
        <v>0</v>
      </c>
      <c r="CG160" s="36">
        <f t="shared" si="6"/>
        <v>0</v>
      </c>
      <c r="CH160" s="36">
        <f t="shared" si="6"/>
        <v>0</v>
      </c>
      <c r="CI160" s="36">
        <f t="shared" si="6"/>
        <v>0</v>
      </c>
      <c r="CJ160" s="36">
        <f t="shared" si="6"/>
        <v>0</v>
      </c>
      <c r="CK160" s="36">
        <f t="shared" si="6"/>
        <v>0</v>
      </c>
      <c r="CL160" s="36">
        <f t="shared" si="6"/>
        <v>0</v>
      </c>
      <c r="CM160" s="36">
        <f t="shared" si="6"/>
        <v>0</v>
      </c>
      <c r="CN160" s="36">
        <f t="shared" si="6"/>
        <v>0</v>
      </c>
      <c r="CO160" s="36">
        <f t="shared" si="6"/>
        <v>0</v>
      </c>
      <c r="CP160" s="36">
        <f t="shared" si="6"/>
        <v>0</v>
      </c>
      <c r="CQ160" s="36">
        <f t="shared" si="6"/>
        <v>0</v>
      </c>
      <c r="CR160" s="36">
        <f t="shared" si="6"/>
        <v>0</v>
      </c>
      <c r="CS160" s="36">
        <f t="shared" si="6"/>
        <v>0</v>
      </c>
      <c r="CT160" s="36">
        <f t="shared" si="6"/>
        <v>0</v>
      </c>
      <c r="CU160" s="36">
        <f t="shared" si="6"/>
        <v>0</v>
      </c>
      <c r="CV160" s="36">
        <f t="shared" si="6"/>
        <v>0</v>
      </c>
      <c r="CW160" s="36">
        <f t="shared" si="6"/>
        <v>0</v>
      </c>
      <c r="CX160" s="36">
        <f t="shared" si="6"/>
        <v>0</v>
      </c>
      <c r="CY160" s="36">
        <f t="shared" si="6"/>
        <v>0</v>
      </c>
      <c r="CZ160" s="36">
        <f t="shared" si="6"/>
        <v>0</v>
      </c>
      <c r="DA160" s="36">
        <f t="shared" si="6"/>
        <v>0</v>
      </c>
      <c r="DB160" s="36">
        <f t="shared" si="6"/>
        <v>0</v>
      </c>
      <c r="DC160" s="36">
        <f t="shared" si="6"/>
        <v>0</v>
      </c>
      <c r="DD160" s="36">
        <f t="shared" si="6"/>
        <v>0</v>
      </c>
      <c r="DE160" s="36">
        <f t="shared" si="6"/>
        <v>0</v>
      </c>
      <c r="DF160" s="36">
        <f t="shared" si="6"/>
        <v>0</v>
      </c>
      <c r="DG160" s="36">
        <f t="shared" si="6"/>
        <v>0</v>
      </c>
      <c r="DH160" s="36">
        <f t="shared" si="6"/>
        <v>0</v>
      </c>
      <c r="DI160" s="36">
        <f t="shared" si="6"/>
        <v>0</v>
      </c>
      <c r="DJ160" s="36">
        <f t="shared" si="6"/>
        <v>0</v>
      </c>
      <c r="DK160" s="36">
        <f t="shared" si="6"/>
        <v>0</v>
      </c>
      <c r="DL160" s="36">
        <f t="shared" si="6"/>
        <v>0</v>
      </c>
      <c r="DM160" s="36">
        <f t="shared" si="6"/>
        <v>0</v>
      </c>
      <c r="DN160" s="36">
        <f t="shared" si="6"/>
        <v>0</v>
      </c>
      <c r="DO160" s="36">
        <f t="shared" si="6"/>
        <v>0</v>
      </c>
      <c r="DP160" s="36">
        <f t="shared" si="6"/>
        <v>0</v>
      </c>
      <c r="DQ160" s="36">
        <f t="shared" si="6"/>
        <v>0</v>
      </c>
      <c r="DR160" s="36">
        <f t="shared" si="6"/>
        <v>0</v>
      </c>
      <c r="DS160" s="36">
        <f t="shared" si="6"/>
        <v>0</v>
      </c>
      <c r="DT160" s="36">
        <f t="shared" si="6"/>
        <v>0</v>
      </c>
      <c r="DU160" s="36">
        <f t="shared" si="6"/>
        <v>0</v>
      </c>
      <c r="DV160" s="36">
        <f>IF(SUM(DV12:DV159)&gt;0,AVERAGE(DV12:DV159),IF(7:7="Да",COUNTIF(DV12:DV159,"Неуд")+COUNTIF(DV12:DV159,"Н/я")+COUNTIF(DV12:DV159,"Н/з"),0))</f>
        <v>0</v>
      </c>
      <c r="DW160" s="37">
        <f>SUM(DW12:DW159)</f>
        <v>0</v>
      </c>
      <c r="DX160" s="38"/>
      <c r="DY160" s="38"/>
      <c r="DZ160" s="38"/>
      <c r="EA160" s="39"/>
      <c r="EB160" s="30">
        <f>AVERAGE(EB12:EB159)</f>
        <v>0.21269577269577272</v>
      </c>
      <c r="EC160" s="45"/>
    </row>
  </sheetData>
  <sheetCalcPr fullCalcOnLoad="1"/>
  <mergeCells count="11">
    <mergeCell ref="E10:O10"/>
    <mergeCell ref="J11:O11"/>
    <mergeCell ref="F11:H11"/>
    <mergeCell ref="B11:D11"/>
    <mergeCell ref="B6:D6"/>
    <mergeCell ref="B9:D9"/>
    <mergeCell ref="B8:D8"/>
    <mergeCell ref="C4:D4"/>
    <mergeCell ref="C3:D3"/>
    <mergeCell ref="B10:D10"/>
    <mergeCell ref="B7:D7"/>
  </mergeCells>
  <phoneticPr fontId="0" type="noConversion"/>
  <conditionalFormatting sqref="E12:E159 DV12:DV159">
    <cfRule type="expression" dxfId="10" priority="4" stopIfTrue="1">
      <formula>AND(E$7="Да",E12="Н/з")</formula>
    </cfRule>
    <cfRule type="expression" dxfId="9" priority="5" stopIfTrue="1">
      <formula>AND(E$7="Да",E12="Неуд")</formula>
    </cfRule>
    <cfRule type="expression" dxfId="8" priority="6" stopIfTrue="1">
      <formula>AND(E$7="Да",E12="Н/я")</formula>
    </cfRule>
  </conditionalFormatting>
  <conditionalFormatting sqref="EA12:EA159">
    <cfRule type="expression" dxfId="7" priority="10" stopIfTrue="1">
      <formula>AND(DATEVALUE(EA12)&gt;ДатаСессии,OR(DZ12="",DATEVALUE(DZ12)&lt;NOW()))</formula>
    </cfRule>
  </conditionalFormatting>
  <conditionalFormatting sqref="EC12:EC159">
    <cfRule type="expression" dxfId="6" priority="15" stopIfTrue="1">
      <formula>AND(DATEVALUE(EC12)&gt;ДатаСессии,OR(DY12="",DATEVALUE(DY12)&lt;NOW()))</formula>
    </cfRule>
  </conditionalFormatting>
  <conditionalFormatting sqref="DX12:DX159">
    <cfRule type="cellIs" dxfId="5" priority="7" stopIfTrue="1" operator="equal">
      <formula>"Неусп"</formula>
    </cfRule>
    <cfRule type="cellIs" dxfId="4" priority="8" stopIfTrue="1" operator="equal">
      <formula>"Хор"</formula>
    </cfRule>
    <cfRule type="cellIs" dxfId="3" priority="9" stopIfTrue="1" operator="equal">
      <formula>"Отл"</formula>
    </cfRule>
  </conditionalFormatting>
  <conditionalFormatting sqref="F12:DU159">
    <cfRule type="expression" dxfId="2" priority="1" stopIfTrue="1">
      <formula>AND(F$7="Да",F12="Н/з")</formula>
    </cfRule>
    <cfRule type="expression" dxfId="1" priority="2" stopIfTrue="1">
      <formula>AND(F$7="Да",F12="Неуд")</formula>
    </cfRule>
    <cfRule type="expression" dxfId="0" priority="3" stopIfTrue="1">
      <formula>AND(F$7="Да",F12="Н/я")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48" orientation="landscape" blackAndWhite="1" r:id="rId1"/>
  <headerFooter alignWithMargins="0">
    <oddHeader>&amp;C&amp;"Arial Cyr,полужирный"&amp;12Сводная ведомость успеваемости студентов группы в семестре</oddHeader>
    <oddFooter>&amp;L&amp;D   &amp;T&amp;CСтраница &amp;P из &amp;N&amp;RMMIS Lab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19</vt:i4>
      </vt:variant>
    </vt:vector>
  </HeadingPairs>
  <TitlesOfParts>
    <vt:vector size="20" baseType="lpstr">
      <vt:lpstr>Сводная</vt:lpstr>
      <vt:lpstr>Сводная!Print_Area</vt:lpstr>
      <vt:lpstr>Группа</vt:lpstr>
      <vt:lpstr>ДатаСессии</vt:lpstr>
      <vt:lpstr>ДисциплинаНачало</vt:lpstr>
      <vt:lpstr>ДисциплинаПреподаватель</vt:lpstr>
      <vt:lpstr>ДисциплиныКонец</vt:lpstr>
      <vt:lpstr>ДиффенцированныйЗачет</vt:lpstr>
      <vt:lpstr>ЗакрытаТекст</vt:lpstr>
      <vt:lpstr>ЗЕТ</vt:lpstr>
      <vt:lpstr>Курс</vt:lpstr>
      <vt:lpstr>Сессия</vt:lpstr>
      <vt:lpstr>СтрокаВид</vt:lpstr>
      <vt:lpstr>СтрокаЗакрыта</vt:lpstr>
      <vt:lpstr>СтрокаСессия</vt:lpstr>
      <vt:lpstr>Титул</vt:lpstr>
      <vt:lpstr>УчебныйГод</vt:lpstr>
      <vt:lpstr>Факультет</vt:lpstr>
      <vt:lpstr>ФИОКонец</vt:lpstr>
      <vt:lpstr>ФИОНачало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Ani Vasilyan</cp:lastModifiedBy>
  <cp:lastPrinted>2007-02-26T11:17:15Z</cp:lastPrinted>
  <dcterms:created xsi:type="dcterms:W3CDTF">2007-02-22T21:35:22Z</dcterms:created>
  <dcterms:modified xsi:type="dcterms:W3CDTF">2024-11-22T12:21:39Z</dcterms:modified>
</cp:coreProperties>
</file>